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pecna\Documents\REDAKCE-NNO\Dokumenty\"/>
    </mc:Choice>
  </mc:AlternateContent>
  <bookViews>
    <workbookView xWindow="-15" yWindow="645" windowWidth="14520" windowHeight="11280"/>
  </bookViews>
  <sheets>
    <sheet name="Dotační programy 2020" sheetId="1" r:id="rId1"/>
    <sheet name="Souhrnné data - Hlavní oblasti" sheetId="5" r:id="rId2"/>
    <sheet name="Seznam zkratek" sheetId="9" r:id="rId3"/>
  </sheets>
  <definedNames>
    <definedName name="_xlnm._FilterDatabase" localSheetId="0" hidden="1">'Dotační programy 2020'!$A$1:$CR$103</definedName>
    <definedName name="_xlnm.Print_Titles" localSheetId="0">'Dotační programy 2020'!$2:$2</definedName>
    <definedName name="_xlnm.Print_Area" localSheetId="0">'Dotační programy 2020'!$A$2:$H$48</definedName>
    <definedName name="_xlnm.Print_Area" localSheetId="1">'Souhrnné data - Hlavní oblasti'!$A$1:$G$43</definedName>
  </definedNames>
  <calcPr calcId="162913"/>
</workbook>
</file>

<file path=xl/calcChain.xml><?xml version="1.0" encoding="utf-8"?>
<calcChain xmlns="http://schemas.openxmlformats.org/spreadsheetml/2006/main">
  <c r="B21" i="5" l="1"/>
  <c r="B43" i="5"/>
  <c r="C43" i="5" l="1"/>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1" i="5"/>
  <c r="F21" i="5"/>
  <c r="C21" i="5"/>
  <c r="G43" i="5" s="1"/>
  <c r="F43" i="5" l="1"/>
</calcChain>
</file>

<file path=xl/comments1.xml><?xml version="1.0" encoding="utf-8"?>
<comments xmlns="http://schemas.openxmlformats.org/spreadsheetml/2006/main">
  <authors>
    <author>McGehee Alexandra</author>
  </authors>
  <commentList>
    <comment ref="C37" authorId="0" shapeId="0">
      <text>
        <r>
          <rPr>
            <b/>
            <sz val="9"/>
            <color indexed="81"/>
            <rFont val="Tahoma"/>
            <charset val="1"/>
          </rPr>
          <t xml:space="preserve">Poznámka MZE:
</t>
        </r>
        <r>
          <rPr>
            <sz val="9"/>
            <color indexed="81"/>
            <rFont val="Tahoma"/>
            <family val="2"/>
            <charset val="238"/>
          </rPr>
          <t>Zákonem č. 280/2019 Sb., kterým se mění zákon č. 252/1997 Sb., o zemědělství, ve znění pozdějších předpisů, a zákon č. 256/2000 Sb., o Státním zemědělském intervenčním fondu a o změně některých dalších zákonů (zákon o Státním zemědělském intervenčním fondu), ve znění pozdějších předpisů, je dotační program od roku 2020 poskytován Státním zemědělským intervenčním fondem.</t>
        </r>
        <r>
          <rPr>
            <sz val="9"/>
            <color indexed="81"/>
            <rFont val="Tahoma"/>
            <charset val="1"/>
          </rPr>
          <t xml:space="preserve">
</t>
        </r>
      </text>
    </comment>
    <comment ref="C64" authorId="0" shapeId="0">
      <text>
        <r>
          <rPr>
            <b/>
            <sz val="9"/>
            <color indexed="81"/>
            <rFont val="Tahoma"/>
            <family val="2"/>
            <charset val="238"/>
          </rPr>
          <t xml:space="preserve">Poznámka MZE: </t>
        </r>
        <r>
          <rPr>
            <sz val="9"/>
            <color indexed="81"/>
            <rFont val="Tahoma"/>
            <family val="2"/>
            <charset val="238"/>
          </rPr>
          <t xml:space="preserve">Zákonem č. 280/2019 Sb., kterým se mění zákon č. 252/1997 Sb., o zemědělství, ve znění pozdějších předpisů, a zákon č. 256/2000 Sb., o Státním zemědělském intervenčním fondu a o změně některých dalších zákonů (zákon o Státním zemědělském intervenčním fondu), ve znění pozdějších předpisů, je dotační program od roku 2020 poskytován Státním zemědělským intervenčním fondem.
</t>
        </r>
      </text>
    </comment>
    <comment ref="E86" authorId="0" shapeId="0">
      <text>
        <r>
          <rPr>
            <b/>
            <sz val="9"/>
            <color indexed="81"/>
            <rFont val="Tahoma"/>
            <family val="2"/>
            <charset val="238"/>
          </rPr>
          <t>McGehee Alexandra:</t>
        </r>
        <r>
          <rPr>
            <sz val="9"/>
            <color indexed="81"/>
            <rFont val="Tahoma"/>
            <family val="2"/>
            <charset val="238"/>
          </rPr>
          <t xml:space="preserve">
1EUR-25,670 Kč (kurz ČNB 14.3.2019)
100000EUR
</t>
        </r>
      </text>
    </comment>
    <comment ref="F86" authorId="0" shapeId="0">
      <text>
        <r>
          <rPr>
            <b/>
            <sz val="9"/>
            <color indexed="81"/>
            <rFont val="Tahoma"/>
            <family val="2"/>
            <charset val="238"/>
          </rPr>
          <t>McGehee Alexandra:</t>
        </r>
        <r>
          <rPr>
            <sz val="9"/>
            <color indexed="81"/>
            <rFont val="Tahoma"/>
            <family val="2"/>
            <charset val="238"/>
          </rPr>
          <t xml:space="preserve">
1EUR-25,670 Kč (kurz ČNB 14.3.2019)
100000EUR
</t>
        </r>
      </text>
    </comment>
    <comment ref="C95" authorId="0" shapeId="0">
      <text>
        <r>
          <rPr>
            <b/>
            <sz val="9"/>
            <color indexed="81"/>
            <rFont val="Tahoma"/>
            <family val="2"/>
            <charset val="238"/>
          </rPr>
          <t xml:space="preserve">Poznámka MZE:
</t>
        </r>
        <r>
          <rPr>
            <sz val="9"/>
            <color indexed="81"/>
            <rFont val="Tahoma"/>
            <family val="2"/>
            <charset val="238"/>
          </rPr>
          <t xml:space="preserve">Zákonem č. 280/2019 Sb., kterým se mění zákon č. 252/1997 Sb., o zemědělství, ve znění pozdějších předpisů, a zákon č. 256/2000 Sb., o Státním zemědělském intervenčním fondu a o změně některých dalších zákonů (zákon o Státním zemědělském intervenčním fondu), ve znění pozdějších předpisů, je dotační program od roku 2020 poskytován Státním zemědělským intervenčním fondem.
</t>
        </r>
      </text>
    </comment>
    <comment ref="C96" authorId="0" shapeId="0">
      <text>
        <r>
          <rPr>
            <b/>
            <sz val="9"/>
            <color indexed="81"/>
            <rFont val="Tahoma"/>
            <family val="2"/>
            <charset val="238"/>
          </rPr>
          <t>Poznámka MZE:</t>
        </r>
        <r>
          <rPr>
            <sz val="9"/>
            <color indexed="81"/>
            <rFont val="Tahoma"/>
            <family val="2"/>
            <charset val="238"/>
          </rPr>
          <t xml:space="preserve">
Zákonem č. 280/2019 Sb., kterým se mění zákon č. 252/1997 Sb., o zemědělství, ve znění pozdějších předpisů, a zákon č. 256/2000 Sb., o Státním zemědělském intervenčním fondu a o změně některých dalších zákonů (zákon o Státním zemědělském intervenčním fondu), ve znění pozdějších předpisů, je dotační program od roku 2020 poskytován Státním zemědělským intervenčním fondem.</t>
        </r>
      </text>
    </comment>
    <comment ref="C98" authorId="0" shapeId="0">
      <text>
        <r>
          <rPr>
            <b/>
            <sz val="9"/>
            <color indexed="81"/>
            <rFont val="Tahoma"/>
            <charset val="1"/>
          </rPr>
          <t>Poznámka MZE:</t>
        </r>
        <r>
          <rPr>
            <sz val="9"/>
            <color indexed="81"/>
            <rFont val="Tahoma"/>
            <charset val="1"/>
          </rPr>
          <t xml:space="preserve">
Zákonem č. 280/2019 Sb., kterým se mění zákon č. 252/1997 Sb., o zemědělství, ve znění pozdějších předpisů, a zákon č. 256/2000 Sb., o Státním zemědělském intervenčním fondu a o změně některých dalších zákonů (zákon o Státním zemědělském intervenčním fondu), ve znění pozdějších předpisů, je dotační program od roku 2020 poskytován Státním zemědělským intervenčním fondem.</t>
        </r>
      </text>
    </comment>
    <comment ref="C99" authorId="0" shapeId="0">
      <text>
        <r>
          <rPr>
            <b/>
            <sz val="9"/>
            <color indexed="81"/>
            <rFont val="Tahoma"/>
            <charset val="1"/>
          </rPr>
          <t xml:space="preserve">Poznámka MZE:
</t>
        </r>
        <r>
          <rPr>
            <sz val="9"/>
            <color indexed="81"/>
            <rFont val="Tahoma"/>
            <family val="2"/>
            <charset val="238"/>
          </rPr>
          <t>Zákonem č. 280/2019 Sb., kterým se mění zákon č. 252/1997 Sb., o zemědělství, ve znění pozdějších předpisů, a zákon č. 256/2000 Sb., o Státním zemědělském intervenčním fondu a o změně některých dalších zákonů (zákon o Státním zemědělském intervenčním fondu), ve znění pozdějších předpisů, je dotační program od roku 2020 poskytován Státním zemědělským intervenčním fondem.</t>
        </r>
        <r>
          <rPr>
            <sz val="9"/>
            <color indexed="81"/>
            <rFont val="Tahoma"/>
            <charset val="1"/>
          </rPr>
          <t xml:space="preserve">
</t>
        </r>
      </text>
    </comment>
    <comment ref="C103" authorId="0" shapeId="0">
      <text>
        <r>
          <rPr>
            <b/>
            <sz val="9"/>
            <color indexed="81"/>
            <rFont val="Tahoma"/>
            <family val="2"/>
            <charset val="238"/>
          </rPr>
          <t xml:space="preserve">Poznámka MZE:
</t>
        </r>
        <r>
          <rPr>
            <sz val="9"/>
            <color indexed="81"/>
            <rFont val="Tahoma"/>
            <family val="2"/>
            <charset val="238"/>
          </rPr>
          <t xml:space="preserve">Zákonem č. 280/2019 Sb., kterým se mění zákon č. 252/1997 Sb., o zemědělství, ve znění pozdějších předpisů, a zákon č. 256/2000 Sb., o Státním zemědělském intervenčním fondu a o změně některých dalších zákonů (zákon o Státním zemědělském intervenčním fondu), ve znění pozdějších předpisů, je dotační program od roku 2020 poskytován Státním zemědělským intervenčním fondem.
</t>
        </r>
      </text>
    </comment>
  </commentList>
</comments>
</file>

<file path=xl/comments2.xml><?xml version="1.0" encoding="utf-8"?>
<comments xmlns="http://schemas.openxmlformats.org/spreadsheetml/2006/main">
  <authors>
    <author>McGehee Alexandra</author>
  </authors>
  <commentList>
    <comment ref="A1" authorId="0" shapeId="0">
      <text>
        <r>
          <rPr>
            <b/>
            <sz val="9"/>
            <color indexed="81"/>
            <rFont val="Tahoma"/>
            <charset val="1"/>
          </rPr>
          <t>McGehee Alexandra:</t>
        </r>
        <r>
          <rPr>
            <sz val="9"/>
            <color indexed="81"/>
            <rFont val="Tahoma"/>
            <charset val="1"/>
          </rPr>
          <t xml:space="preserve">
*V této části se sledují dotační programy pro NNO vymezené následujícími typy právnických osob:   
spolky a pobočné spolky, 
nadace a nadační fondy,
účelová zařízení církví a náboženských společností,  
obecně prospěšné společnosti, 
ústavy 
</t>
        </r>
      </text>
    </comment>
    <comment ref="B37" authorId="0" shapeId="0">
      <text>
        <r>
          <rPr>
            <b/>
            <sz val="9"/>
            <color indexed="81"/>
            <rFont val="Tahoma"/>
            <family val="2"/>
            <charset val="238"/>
          </rPr>
          <t xml:space="preserve">Poznámka MZD:
</t>
        </r>
        <r>
          <rPr>
            <sz val="9"/>
            <color indexed="81"/>
            <rFont val="Tahoma"/>
            <family val="2"/>
            <charset val="238"/>
          </rPr>
          <t xml:space="preserve">Pro rok 2019 jsou v této buňce uvedeny pouze objemy prostředků za ty dotační tituly, které jsou navrhovány současně pro rok 2020. NEJSOU zde uvedeny ostatní dotační tituly, které v roce 2019 byly/jsou vyhlašovány, ale v návrhu pro rok 2020 jsou přetransformovány či přesunuty na jinou kapitolu. 
</t>
        </r>
        <r>
          <rPr>
            <b/>
            <sz val="9"/>
            <color indexed="81"/>
            <rFont val="Tahoma"/>
            <family val="2"/>
            <charset val="238"/>
          </rPr>
          <t xml:space="preserve">Objem dotací v rámci hlavních oblastí podle poskytovatele včetně všech dotačních programů vyhlašovaných v letech 2019 - 100 710 374 Kč.  
</t>
        </r>
        <r>
          <rPr>
            <sz val="9"/>
            <color indexed="81"/>
            <rFont val="Tahoma"/>
            <family val="2"/>
            <charset val="238"/>
          </rPr>
          <t xml:space="preserve">
</t>
        </r>
      </text>
    </comment>
    <comment ref="B40" authorId="0" shapeId="0">
      <text>
        <r>
          <rPr>
            <b/>
            <sz val="9"/>
            <color indexed="81"/>
            <rFont val="Tahoma"/>
            <family val="2"/>
            <charset val="238"/>
          </rPr>
          <t>Poznámka MSP:</t>
        </r>
        <r>
          <rPr>
            <sz val="9"/>
            <color indexed="81"/>
            <rFont val="Tahoma"/>
            <family val="2"/>
            <charset val="238"/>
          </rPr>
          <t xml:space="preserve">
Pro roky 2018 a 2019 jsou u Ministerstva spravedlnosti uvedeny pouze objemy prostředků za ty dotační tituly, které jsou navrhovány současně pro rok 2020.  Celkový součet nepokrývá ty dotační tituly, které v letech 2018 a 2019 byly vyhlašovány, ale v návrhu pro rok 2020 jsou přetransformovány či přesunuty na jinou kapitolu. Celkový objem dotací v rámci hlavních oblastí podle poskytovatele včetně všech dotačních programů vyhlašovaných v roce 2018 činil 23 938 551 Kč a v roce 2019  činil 23 995 490 Kč.</t>
        </r>
      </text>
    </comment>
  </commentList>
</comments>
</file>

<file path=xl/sharedStrings.xml><?xml version="1.0" encoding="utf-8"?>
<sst xmlns="http://schemas.openxmlformats.org/spreadsheetml/2006/main" count="872" uniqueCount="471">
  <si>
    <t>Název dotačního programu</t>
  </si>
  <si>
    <t>Podporované aktivity</t>
  </si>
  <si>
    <t xml:space="preserve">Oprávnění žadatelé </t>
  </si>
  <si>
    <t xml:space="preserve">Program na podporu projektů NNO - podprogram na podporu projektů NNO působících v oblasti ochrany životního prostředí a udržitelného rozvoje pro rok 2020 </t>
  </si>
  <si>
    <t>Program na podporu projektů NNO  - podprogram koordinační projekty v ochraně přírody a krajiny</t>
  </si>
  <si>
    <t>Program na podporu dlouhodobých systémových projektů v oblasti ochrany životního prostředí a udržitelného rozvoje</t>
  </si>
  <si>
    <t>SP, ÚS, OPS</t>
  </si>
  <si>
    <t>Rozvoj vojenských tradic</t>
  </si>
  <si>
    <t>SP, ÚS, OPS, CPO, NaNF</t>
  </si>
  <si>
    <t>Kultura</t>
  </si>
  <si>
    <t>Sociální služby</t>
  </si>
  <si>
    <t>Péče o válečné veterány</t>
  </si>
  <si>
    <t>Podpora rovných příležitostí žen a mužů v ozbrojených silách</t>
  </si>
  <si>
    <t>Rovné příležitosti žen a mužů</t>
  </si>
  <si>
    <t xml:space="preserve">Příprava občanů k obraně státu </t>
  </si>
  <si>
    <t>Vzdělávání a lidské zdroje</t>
  </si>
  <si>
    <t>Podpora branně-sportovních a technických aktivit obyvatelstva</t>
  </si>
  <si>
    <t>Tělesná výchova a sport</t>
  </si>
  <si>
    <t>SP</t>
  </si>
  <si>
    <t>Zajištění vybraných regulačních činností, zejména přenesený výkon státní správy  ve specifikovaných kategoriích sportovních létajících zařízení, vyrobených a určených 
k létání ve vzduchu výhradně za účelem vzdělávání, sportu nebo rekreace jeho uživatele.</t>
  </si>
  <si>
    <t>Protidrogová politika</t>
  </si>
  <si>
    <t>SP, ÚS, OPS, církve a náboženské společností, sociální družstva, PO včetně sdružení právnických osob, jejímž předmětem činnosti je působnost v oblasti poskytování zdravotních nebo sociálních služeb, vědecko-výzkumné nebo vzdělávací činnosti.</t>
  </si>
  <si>
    <t>Péče o zdraví a zdravotní prevence</t>
  </si>
  <si>
    <t>Strategický dokument</t>
  </si>
  <si>
    <t>Životní prostředí 
a udržitelný rozvoj</t>
  </si>
  <si>
    <t>Podpora nestátních neziskových organizací působících na úseku požární ochrany, integrovaného záchranného systému, ochrany obyvatelstva a krizového řízení</t>
  </si>
  <si>
    <t>Podpora akceschopnosti Vodní záchranné služby ČČK, z.s.</t>
  </si>
  <si>
    <t>SP (Spolek Vodní záchranná služba ČČK, z.s.)</t>
  </si>
  <si>
    <t>Podpora spolkové činnosti spolků působících na úseku požární ochrany, jejichž členové vyvíjejí činnost i v jednotkách SDH obcí</t>
  </si>
  <si>
    <t>SP působící na úseku požární ochrany</t>
  </si>
  <si>
    <t>Integrace cizinců 2020</t>
  </si>
  <si>
    <t>Ostatní (nezařazené)</t>
  </si>
  <si>
    <t xml:space="preserve">SP, OPS, ÚS, NaNF, CPO, veřejné výzkumné instituce a další PO, které prokazatelně vyvíjejí činnost v oblasti integrace cizinců nejméně jeden rok.  </t>
  </si>
  <si>
    <t>Rozvoj dobrovolnické služby</t>
  </si>
  <si>
    <t>SP, ÚS, OPS, CPO, NaNF jako vysílající organizace definované § 6 odst. 2) zákona o dobrovolnické službě. Dále: církve a náboženské společnosti, sociální družstva.</t>
  </si>
  <si>
    <t>Prevence korupčního jednání</t>
  </si>
  <si>
    <t>Boj s korupcí</t>
  </si>
  <si>
    <t>Prevence sociálně patologických jevů se zaměřením na prevenci a eliminaci domácího násilí prostřednictvím práce s násilnými osobami a osobami nezvládajícími agresi ve vztazích</t>
  </si>
  <si>
    <t>Rizikové chování</t>
  </si>
  <si>
    <t>Dotační program pro nestátní neziskové organizace provozující evropské krizové či asistenční linky 116 000, 116 111 a 116 006 v České republice</t>
  </si>
  <si>
    <t xml:space="preserve">SP, ÚS, OPS, CPO, NaNF - musí prokazatelně být provozovatelem alespoň jedné z evropských krizových či asistenčních linek 116 000, 116 111, 116 006, který realizuje své služby na území ČR. </t>
  </si>
  <si>
    <t>Veřejně prospěšný program v oblasti tělesné a střelecké přípravy příslušníků Policie ČR a jejich dalších sportovních aktivit včetně rekreačně pohybových aktivit zaměstnanců MV, Policie ČR a Veteránů Policie ČR</t>
  </si>
  <si>
    <t>SP, ÚS, OPS, CPO, NaNF, které ve svých stanovách deklarují tělovýchovnou a sportovní činnost jako hlavní náplň, jsou odpovídající organizačně úrovni sportovního svazu (SP) či střešního sdružení s celorepublikovou a nejlépe i mezinárodní působností.</t>
  </si>
  <si>
    <t>Životní prostředí a udržitelný rozvoj</t>
  </si>
  <si>
    <t>Zahraniční aktivity</t>
  </si>
  <si>
    <t>Romská menšina</t>
  </si>
  <si>
    <t>Ochrana spotřebitele</t>
  </si>
  <si>
    <t>Děti a mládež</t>
  </si>
  <si>
    <t>Rodinná politika</t>
  </si>
  <si>
    <t>CELKEM</t>
  </si>
  <si>
    <t>Odhad 
2020</t>
  </si>
  <si>
    <t>Národnostní menšiny</t>
  </si>
  <si>
    <t xml:space="preserve">Bydlení </t>
  </si>
  <si>
    <t>Program transformační spolupráce</t>
  </si>
  <si>
    <t>Humanitární pomoc poskytovaná do zahraničí</t>
  </si>
  <si>
    <t>Projekty zaměřené na spolupráci s krajanskými komunitami v zahraničí</t>
  </si>
  <si>
    <t>Globální rozvojové vzdělávání a osvěta veřejnosti</t>
  </si>
  <si>
    <t>SP, ÚS, OPS, CPO, NaNF a další oprávnění příjemci činní v rozvojové spolupráci nebo vzdělávání a osvětě o globálních souvislostech</t>
  </si>
  <si>
    <t>Posilování kapacit platforem nestátních subjektů pro rozvojovou spolupráci (včetně posilování kapacit a partnerství NNO)</t>
  </si>
  <si>
    <t>Podpora rozvojových aktivit krajů a obcí v prioritních zemích ZRS ČR</t>
  </si>
  <si>
    <t>Podpora trojstranných projektů českých subjektů</t>
  </si>
  <si>
    <t>MZV</t>
  </si>
  <si>
    <t>SP, ÚS, OPS, CPO, NaNF a další oprávnění příjemci (zejména zastřešující organizace nestátních subjektů) činní v rozvojové spolupráci</t>
  </si>
  <si>
    <t>SP, ÚS, NaNF a další oprávnění příjemci činní v rozvojové spolupráci</t>
  </si>
  <si>
    <t>Projekty v oblasti priorit zahraniční politiky ČR a mezinárodních vztahů</t>
  </si>
  <si>
    <t xml:space="preserve">SP, ÚS, OPS, CPO, NaNF a dále školské právnické osoby, veřejné výzkumné instituce, VŠ </t>
  </si>
  <si>
    <t>Česko-polské fórum (CZ-PL fórum)</t>
  </si>
  <si>
    <t xml:space="preserve">SP, ÚS, OPS, CPO, NaNF a dále školské právnické osoby, veřejné výzkumné instituce, příspěvkové organizace, VŠ, ZSPO, ÚSC </t>
  </si>
  <si>
    <t>Podpora veřejně prospěšných aktivit nestátních neziskových organizací v oblasti rovnosti žen a mužů</t>
  </si>
  <si>
    <t xml:space="preserve">ÚV </t>
  </si>
  <si>
    <t>SP, OPS - podmínkou je prokazatelná působnost žadatelů v oblasti ochrany ŽP nebo udržitelného rozvoje.</t>
  </si>
  <si>
    <t>SP, ÚS, OPS, CPO, NaNF, které mají v oblasti zaměření programu prokazatelnou zkušenost min. 1 rok</t>
  </si>
  <si>
    <t>Poskytovatel dotace</t>
  </si>
  <si>
    <t>Poskytovatel sociální služby bez ohledu na právní formu, který má oprávnění k poskytování sociálních služeb (registraci) a/nebo jde o poskytování sociální služby dle § 52 zákona o sociálních službách</t>
  </si>
  <si>
    <t>MPSV</t>
  </si>
  <si>
    <t>Rodina</t>
  </si>
  <si>
    <t>Podpora veřejně účelných aktivit seniorských a proseniorských organizací s celostátní působnosti</t>
  </si>
  <si>
    <t>SP, ÚS, OPS, CPO, NaNF s prokazatelnou působnosti v oblasti ochrany ŽP nebo udržitelného rozvoje.</t>
  </si>
  <si>
    <t>MSP</t>
  </si>
  <si>
    <t>Rozvoj probačních a resocializačních programů pro dospělé pachatele</t>
  </si>
  <si>
    <t>Dotační řízení MPSV v oblasti poskytování sociálních služeb s nadregionální a celostátní působností</t>
  </si>
  <si>
    <t xml:space="preserve">Název hlavní oblasti </t>
  </si>
  <si>
    <t>Rozvoj probačních a resocializačních programů pro mladistvé delikventy</t>
  </si>
  <si>
    <t>Program podpory práce s rodinami odsouzených k výkonu trestu odnětí svobody</t>
  </si>
  <si>
    <t>SP, ÚS, OPS, CPO, NaNF, dále PO a FO - s hlavním předmětem činnosti v poskytování zdravotních, kulturních, vzdělávacích a sociálních služeb.</t>
  </si>
  <si>
    <t xml:space="preserve">SP, ÚS, OPS, CPO, NaNF, dále PO a FO - s hlavním předmětem činnosti v poskytování zdravotních, kulturních, vzdělávacích a sociálních služeb (podmínka akreditace u MSP). </t>
  </si>
  <si>
    <t>MPO</t>
  </si>
  <si>
    <t>Ochrana životního prostředí, udržitelný rozvoj</t>
  </si>
  <si>
    <t>SP, ÚS, OPS, CPO, NaNF, ZSPO, dále PO a FO</t>
  </si>
  <si>
    <t>MZE</t>
  </si>
  <si>
    <t>Zapojení do zahraničních programů a aktivit</t>
  </si>
  <si>
    <t>Podpora zdraví, včetně péče a pomoci zdravotné postiženým</t>
  </si>
  <si>
    <t>Vzdělávání a propagace</t>
  </si>
  <si>
    <t xml:space="preserve">Zájmová a další volnočasová činnost pro děti a mládež </t>
  </si>
  <si>
    <t>Agrární nevládní neziskové organizace</t>
  </si>
  <si>
    <t>Regionální přenos informací (9.Fe)</t>
  </si>
  <si>
    <t>ZSPO</t>
  </si>
  <si>
    <t>PO</t>
  </si>
  <si>
    <t>Podpora České technologické platformy pro potraviny(10.E.a.)</t>
  </si>
  <si>
    <t>Podpora České technologické platformy pro zemědělství (10.E.e.)</t>
  </si>
  <si>
    <t>Podpora České technologické platformy pro ekologické zemědělství (10.E.c.)</t>
  </si>
  <si>
    <t>OPS</t>
  </si>
  <si>
    <t xml:space="preserve">Podpora evropské integrace nevládních organizací </t>
  </si>
  <si>
    <t>SP, CPO</t>
  </si>
  <si>
    <t>Podpora a ochrana veřejného zájmu na úseku bezbariérového užívání staveb</t>
  </si>
  <si>
    <t>MMR</t>
  </si>
  <si>
    <t>Udržitelný rozvoj regionů, měst a obcí</t>
  </si>
  <si>
    <t>Udržitelný rozvoj cestovního ruchu na celostátní úrovni</t>
  </si>
  <si>
    <t>Bydlení</t>
  </si>
  <si>
    <t>Metodická podpora poradenství v oblasti bydlení</t>
  </si>
  <si>
    <t>SP, ÚS, OPS, CPO</t>
  </si>
  <si>
    <t>Program EFEKT</t>
  </si>
  <si>
    <t xml:space="preserve">Kulturní aktivity církví a náboženských společností registrovaných v ČR s nadregionální a celostátní působností </t>
  </si>
  <si>
    <t>Aktivity spolků, které zvyšují informovanost a zájem o náboženskou oblast vymezenou činností církví a náboženských společností registrovaných v ČR.</t>
  </si>
  <si>
    <t>Kulturní aktivity v oblasti podpory regionálních kulturních tradic v České republice na rok 2020</t>
  </si>
  <si>
    <t xml:space="preserve">Kulturní aktivity v oblasti památkové péče </t>
  </si>
  <si>
    <t>SP, OPS</t>
  </si>
  <si>
    <t>Podpora projektů spolků a pobočných spolků (včetně zvláštních organizací pro zastoupení zájmů ČR v mezinárodních nevládních organizacích) podporující kulturní aktivity v oblasti movitého kulturního dědictví, muzeí a galerií.</t>
  </si>
  <si>
    <t>MK</t>
  </si>
  <si>
    <t xml:space="preserve">Kulturní aktivity v oblasti podpory profesionálních kulturních aktivit vysílaných do zahraničí </t>
  </si>
  <si>
    <t>FO s živnostenským oprávněním a PO, poskytující veřejné kulturní služby</t>
  </si>
  <si>
    <t>Dotační program MK  ke komunitárnímu programu Kreativní Evropa (2014 – 2020); Dotační program MK na podporu trvalé udržitelnosti projektu Evropské hlavní město kultury</t>
  </si>
  <si>
    <t>PO a FO včetně SP</t>
  </si>
  <si>
    <t>Kulturní aktivity v oblasti podpory zahraničních kontaktů v oblasti neprofesionálních uměleckých aktivit</t>
  </si>
  <si>
    <t>PO a FO, které zabezpečují konkrétní kulturní činnost v regionu či obci nejméně jeden rok</t>
  </si>
  <si>
    <t>Kulturní aktivity v oblasti podpory kulturních aktivit  v oblasti divadla, tance, hudby a výtvarného umění.</t>
  </si>
  <si>
    <t>PO a FO</t>
  </si>
  <si>
    <t>Kulturní aktivity v oblasti podpory projektů v oblasti literatury</t>
  </si>
  <si>
    <t>PO a FO činné v oblasti kultury, obce a města, příspěvkové organizace s výjimkou příspěvkových organizací MK.</t>
  </si>
  <si>
    <t xml:space="preserve">Knihovna 21. století – podpora nadstandardních projektů oblasti knihoven </t>
  </si>
  <si>
    <t>Kulturní aktivity v oblasti podpory kulturních aktivit zdravotně postižených občanů a seniorů</t>
  </si>
  <si>
    <t>PO a FO  s výjimkou příspěvkových organizací MK.</t>
  </si>
  <si>
    <t>Kulturní aktivity v oblasti podpory tradiční lidové kultury v České republice</t>
  </si>
  <si>
    <t>Kulturní aktivity v oblasti podpory rozvoje zájmových kulturních – mimouměleckých aktivit</t>
  </si>
  <si>
    <t>Kulturní aktivity v oblasti podpory neprofesionálních uměleckých aktivit</t>
  </si>
  <si>
    <t>PO a FO, které zabezpečují konkrétní kulturní činnost v regionu či obci nejméně jeden rok. Obce a města</t>
  </si>
  <si>
    <t>Kulturní aktivity v  oblasti podpory kulturních aktivit napomáhajících integraci cizinců žijících v ČR</t>
  </si>
  <si>
    <t>PO (muzea, galerie, knihovny a další kulturní instituce),  s výjimkou příspěvkových organizací MK.</t>
  </si>
  <si>
    <t>Program státní podpory stálých profesionálních divadel a profesionálních symfonických orchestrů a pěveckých sborů</t>
  </si>
  <si>
    <t>Všechny subjekty profesionálního divadla, profesionálního symfonického orchestru a pěveckého sboru, s výjimkou příspěvkových organizací zřizovaných státem nebo hlavním městem Prahou.</t>
  </si>
  <si>
    <t>Výběrové dotační řízení Odboru médií a audiovize pro oblast kinematografie a médií</t>
  </si>
  <si>
    <t>PO a FO, poskytující služby v oblasti kultury</t>
  </si>
  <si>
    <t>Program podpory rozšiřování a přijímání informací v jazycích národnostních menšin</t>
  </si>
  <si>
    <t>PO a FO, které prokazatelně vykonávají činnost ve prospěch příslušníků národnostních menšin nejméně jeden rok</t>
  </si>
  <si>
    <t>Program na podporu kulturních aktivit příslušníků národnostních menšin</t>
  </si>
  <si>
    <t>Podpora projektů integrace příslušníků romské komunity.</t>
  </si>
  <si>
    <t>Veřejné informační služby knihoven</t>
  </si>
  <si>
    <t>Knihovny evidované podle zákona č. 257/2001 Sb. SP, jejichž hlavním účelem je knihovnická a informační činnost či jejich podpora. Dále ZSPO.</t>
  </si>
  <si>
    <t>CPO</t>
  </si>
  <si>
    <t>MŠMT</t>
  </si>
  <si>
    <t>MZD</t>
  </si>
  <si>
    <t>Rozvoj služeb pro oběti trestné činnosti poskytovaných na základě zákona č. 43/2013 Sb., o obětech trestných činů – restorativní programy a poskytování právních informací</t>
  </si>
  <si>
    <t>Sportovní reprezentace a talentovaná mládež</t>
  </si>
  <si>
    <t>Můj klub</t>
  </si>
  <si>
    <t xml:space="preserve">Organizace sportu </t>
  </si>
  <si>
    <t>Významné sportovní akce</t>
  </si>
  <si>
    <t>Sportování bez bariér</t>
  </si>
  <si>
    <t>Pohyb a zdraví</t>
  </si>
  <si>
    <t>SP (Sportovní svazy, zastřešující sportovní organizace, organizace zastřešující olympijské a paralympijské hnutí, SP s celostátní působností zajišťující organizaci univerzitního sportu)</t>
  </si>
  <si>
    <t>SP (Sportovní svazy a další SP, které jsou organizátorem takovýchto akcí.)</t>
  </si>
  <si>
    <t>Dotační program pro nestátní neziskové organizace „Podpora školního stravování žáků základních škol</t>
  </si>
  <si>
    <t xml:space="preserve">Programy státní podpory práce s dětmi a mládeží pro NNO pro léta 2017 – 2020 </t>
  </si>
  <si>
    <t>Program 133 710 – Investiční rozvoj materiálně technické základny mimoškolních aktivit</t>
  </si>
  <si>
    <t>SP, ÚS, OPS, které mají ve svých stanovách zakotvenu práci s dětmi a mládeží</t>
  </si>
  <si>
    <t>Dotační program na realizaci aktivit v oblasti primární prevence rizikového chování – protidrogové politiky</t>
  </si>
  <si>
    <t>SP, ÚS, OPS, CPO, NaNF, školy a školská zařízení podle zákona č. 561/2004 Sb., dále PO, jejímž hlavním předmětem činnosti je poskytování vzdělávacích služeb, nebo FO, která takové služby poskytuje.</t>
  </si>
  <si>
    <t>Podpora ústředních a mezinárodních kol soutěží a přehlídek v zájmovém vzdělávání a rozvojový program Podpora okresních a krajských kol soutěží a přehlídek v zájmovém vzdělávání</t>
  </si>
  <si>
    <t>SP, OPS,CPO, ÚS, NaNF, dále PO vykonávající činnost školy nebo školského zařízení zapsané v rejstříku škol a školských zařízení, ÚSC v samostatné působnosti a krajské úřady v přenesené působnosti, ostatní PO.</t>
  </si>
  <si>
    <t>Podpora aktivit integrace cizinců na území ČR</t>
  </si>
  <si>
    <t>SP, OPS,CPO, ÚS, NaNF, jejichž předmětem činnosti je podpora nadaných dětí a mládeže. PO vykonávající činnost střediska volného času, VŠ a veřejné výzkumné instituce vzdělávání</t>
  </si>
  <si>
    <t>SP, OPS,CPO, ÚS, NaNF, PO, soukromé školy, VŠ.</t>
  </si>
  <si>
    <t>Dotační program na podporu vzdělávání v regionálním školství</t>
  </si>
  <si>
    <t xml:space="preserve">Podpora nadaných žáků základních a středních škol </t>
  </si>
  <si>
    <t xml:space="preserve">SP, OPS, NaNF, CPO, ÚS a veřejné výzkumné instituce, v jejichž zřizovacích listinách je obsažena činnost směřující do oblasti předškolního, základního, středního a základního uměleckého vzdělávání. </t>
  </si>
  <si>
    <t xml:space="preserve">Výzva na podporu Ozdravných pobytů dětí a mládeže dětských domovů v ČR </t>
  </si>
  <si>
    <t xml:space="preserve">Program na podporu vzdělávání v jazycích národnostních menšin </t>
  </si>
  <si>
    <t>Dotační program na realizaci aktivit v oblasti primární prevence rizikového chování</t>
  </si>
  <si>
    <t>SP, ÚS, OPS, CPO, NaNF, školy a školská zařízení podle zákona č. 561/2004 Sb., PO, jejímž hlavním předmětem činnosti je poskytování vzdělávacích služeb, nebo FO, která takové služby poskytuje.</t>
  </si>
  <si>
    <t xml:space="preserve">Program na podporu integrace romské komunity </t>
  </si>
  <si>
    <t>SP, ÚS, OPS, CPO, které mají ve svých stanovách zakotvenu práci s dětmi a mládeží</t>
  </si>
  <si>
    <t>SP, ÚS, OPS, CPO, které prokazatelně vykonávají činnost ve prospěch příslušníků národnostních menšin alespoň jeden rok</t>
  </si>
  <si>
    <t>SP, ÚS, OPS, CPO, NaNF, které prokazatelně vykonávají činnosti ve prospěch romské komunity nejméně 1 rok</t>
  </si>
  <si>
    <t>SP (Sportovní svazy, Český olympijský výbor)</t>
  </si>
  <si>
    <t>SP na úrovni sportovních klubů a tělovýchovných jednot (cca 8000)</t>
  </si>
  <si>
    <t>SP, ÚS, OPS, CPO, NaNF, které alespoň jeden rok vykonávají činnost v oblasti prevence a eliminace domácího násilí.</t>
  </si>
  <si>
    <t>SP, ÚS, OPS, CPO, NaNF, které mají činnost akreditovanou u MSP podle zákona č. 45/2013 Sb., o obětech trestných činů a o změně některých zákonů</t>
  </si>
  <si>
    <t>SP, které organizují sportovní činnost handicapovaných sportovců</t>
  </si>
  <si>
    <t>SP s regionální a celostátní působností zajišťující organizaci sportu pro všechny</t>
  </si>
  <si>
    <t>SP,  ÚS, OPS, CPO, působící na úseku požární ochrany, integrovaného záchranného systému, ochrany obyvatelstva a krizového řízení</t>
  </si>
  <si>
    <t>Podpora akcí  jako např. koncert, výstava, setkání na poutních místech, nebo činnosti  jako např. koncertní či přednáškové cykly, pravidelná setkání duchovně-kulturního charakteru, které zvyšují informovanost a zájem o náboženskou oblast vymezenou činností registrovaných církví a náboženských společností.</t>
  </si>
  <si>
    <t>Usnesení vlády ze dne 15. dubna 2015 č. 266 k návrhu Státní kulturní politiky na léta 2015 – 2020 (s výhledem do roku 2025).</t>
  </si>
  <si>
    <t>Zákon č. 20/1987 Sb., o státní památkové péči; Usnesení vlády ze dne 15. dubna 2015 č. 266 k návrhu Státní kulturní politiky na léta 2015 – 2020 (s výhledem do roku 2025); 
Zákon č. 203/2006 Sb., o některých druzích podpory kultury a o změně některých souvisejících zákonů.</t>
  </si>
  <si>
    <t>Veřejně prospěšné projekty, které napomáhají k ochraně památkového fondu v ČR a popularizaci péče o něj. Projekty zaměřené na památkovou péči: sborníky, periodika, konference, sympozia, semináře, přednášky, veřejné soutěže, přehlídky a výstavy, ostatní vlastní projekty zaměřené na památkovou péči.</t>
  </si>
  <si>
    <t>Usnesení vlády ze dne 20. srpna 2015 č. 655 ke Koncepci rozvoje muzejnictví v České republice v letech 2015 až 2020.</t>
  </si>
  <si>
    <t>Kulturní aktivity jak např. ekumenická setkání, výstavy, oslavy významných výročí, koncerty duchovní a současné křesťanské hudby, celonárodní poutě apod.</t>
  </si>
  <si>
    <t>Projekty z oblasti živého umění a literární projekty vysílané do zahraničí.
Projekty z oblasti kulturního dědictví vysílané do zahraničí.
Projekty z oblasti současného výtvarného umění, architektury a designu vysílané do zahraničí.
Projekty vysílané do zahraničí, obsahově zaměřené na významná česká kulturní nebo historická výročí.</t>
  </si>
  <si>
    <t>Usnesení vlády ze dne  15. dubna 2015 č. 266 k návrhu Státní kulturní politiky na léta 2015 – 2020 (s výhledem do roku 2025).</t>
  </si>
  <si>
    <t>Nařízení EP a Rady EU ze dne 11. prosince 2013 č. 1295/2013, kterým se zavádí program Kreativní Evropa (2014-2020), Rozhodnutí EP a Rady EU č. 1622/2006/ES ze dne 24.10.2006 o zavedení akce Společenství na podporu projektu "Evropské hlavní město kultury" pro roky 2007 až 2019 a Rozhodnutí EP a Rady č. 445/2014/EU ze dne 16.4.2014 o zavedení akce Unie ve prospěch Evropských hlavních měst kultury pro roky 2020-2033.</t>
  </si>
  <si>
    <t xml:space="preserve">Oblasti: Amaterské divadlo všech druhů, včetně dětského, Taneční umění všech druhů s výjimkou folkloru, Dechové, symfonické a komorní orchestry, Dětské a dospělé folklorní soubory, Dětské a dospělé pěvecké soubory. </t>
  </si>
  <si>
    <t>Koncepce podpory umění na léta 2015 – 2020 (usnesení vlády  ze dne 7. prosince 2015 č. 1009); 
Usnesení vlády ze dne 15. dubna 2015 č. 266 k návrhu Státní kulturní politiky na léta 2015 – 2020 (s výhledem do roku 2025).</t>
  </si>
  <si>
    <t>Usnesení vlády ze dne  15. dubna 2015 č. 266 k návrhu Státní kulturní politiky na léta 2015 – 2020 (s výhledem do roku 2025)
Zákon č. 203/2006 Sb., o některých druzích podpory kultury a o změně některých souvisejících zákonů, v platném znění.</t>
  </si>
  <si>
    <t>Vydávání české a překladové literatury + původní ilustrované literatury pro děti a mládež, literárních periodik a sborníků, další literární aktivity jako přednášky, semináře, soutěže, festivaly.</t>
  </si>
  <si>
    <t>Podpora práce s národnostními menšinami a integrace cizinců, podpora všeobecné dostupnosti knihovnických služeb pro občany se zdravotním postižením, kulturní, výchovná a vzdělávací činnost.</t>
  </si>
  <si>
    <t>Zákon č. 257/2001 Sb., o knihovnách a podmínkách provozování veřejných knihovnických a informačních služeb (knihovní zákon), v platném znění;
Nařízení vlády č. 288/2002 Sb., kterým se stanoví pravidla poskytování dotací na podporu knihoven, v platném znění.</t>
  </si>
  <si>
    <t xml:space="preserve">Usnesení vlády ze dne 15. dubna 2015 č. 266 k návrhu Státní kulturní politiky na léta 2015 – 2020 (s výhledem do roku 2025).
Usnesení vlády ČR č. 385/2015 ze dne 25. května 2015 o národním plánu podpory rovných příležitostí pro osoby se zdravotním postižením na období 2015-2020. </t>
  </si>
  <si>
    <t>Koncepce účinnější péče o tradiční lidovou kulturu v ČR na období 2016 – 2020 (usnesení vlády ze dne 13. ledna 2016 č. 10); Usnesení vlády ze dne 15. dubna 2015 č. 266 k návrhu Státní kulturní politiky na léta 2015 – 2020 (s výhledem do roku 2025); Úmluva o zachování nemateriálního kulturního dědictví.</t>
  </si>
  <si>
    <t>Usnesení vlády ze dne 15. dubna 2015 č. 266 k návrhu Státní kulturní politiky na léta 2015 – 2020 (s výhledem do roku 2025); 
Usnesení vlády ze dne 29. listopadu 2017 č. 839, o  Národním programu řešení problematiky HIV/AIDS v  České republice v období 2018 – 2022.</t>
  </si>
  <si>
    <t>Akce celostátního rozsahu (přehlídky, festivaly a jiné otevřené akce, kterým předchází celorepublikový výběr a dále dílny s ucelenou koncepcí), a kce a přehlídky s prokazatelným a nezastupitelným významem pro českou kulturu s dosahem na území minimálně dvou krajů. Postupové přehlídky.</t>
  </si>
  <si>
    <t>Kulturní aktivity spojené s významným výročím měst a obcí, s významným výročím kulturně-historických událostí a s významným výročím význačných osobností českého původu působících v oblasti kultury, jejichž význam (působení) překračuje rámec regionu.</t>
  </si>
  <si>
    <t>Usnesení vlády ze dne 10. května 2017 č. 353/2017 o Konceptu a finančním zabezpečení připomínky a oslavy významných výročí r. 2018, spojených s naší státností (1918, 1968,1993). Dopis MF-31732/2017/1402-4 "Brno EXPO 2018 - REPUBLIKA"</t>
  </si>
  <si>
    <t>Podpora projektů zaměřených na následující oblasti:
Integrace a její význam.
Zprostředkování české kultury cizincům.
Zprostředkování informací o cizích kulturách Čechům.</t>
  </si>
  <si>
    <t>Usnesení vlády ze dne 15. dubna 2015 č. 266 k návrhu Státní kulturní politiky na léta 2015 – 2020 (s výhledem do roku 2025).
Usnesení vlády ze dne 3. ledna 2018, č. 10 ze dne 10. ledna 2018, k Postupu při realizaci aktualizované Koncepce integrace cizinců ve vzájemném respektu v roce 2018;</t>
  </si>
  <si>
    <t>Podpora profesionální divadelní a koncertní tvorby, která má význam z hlediska celého státu, zejména podpora nové tvorby, mladých umělců, podpora programů pro děti a mládež.</t>
  </si>
  <si>
    <t>Usnesení vlády ze dne 10. září 2003 č. 902 o Programu státní podpory profesionálních divadel a profesionálních symfonických orchestrů a pěveckých sborů;Zákon č. 203/2006 Sb., o některých druzích podpory kultury a o změně některých souvisejících zákonů, v platném znění</t>
  </si>
  <si>
    <t>Vydávání periodického tisku v jazycích národnostních menšin či v převážné míře v jazycích národnostních menšin, který není vydáván za účelem dosažení zisku a je veřejně šířen na území ČR. Na podporu výroby programů rozhlasového nebo televizního vysílání v jazycích národnostních menšin či v převážné míře v jazycích národnostních menšin, které není provozováno za účelem dosažení zisku a je šířeno na území ČR.</t>
  </si>
  <si>
    <t>Zákon č. 273/2001 Sb., o právech příslušníků národnostních menšin a o změně některých zákonů. 
Usnesení vlády ze dne 21. února 2007 č. 122 o nařízení vlády, kterým se mění nařízení vlády č. 98/2002 Sb., kterým se stanoví podmínky a způsob poskytování dotací ze státního rozpočtu na aktivity příslušníků národnostních menšin a na podporu integrace příslušníků romské komunity, ve znění nařízení vlády č. 262/2005 Sb.</t>
  </si>
  <si>
    <t>Umělecké aktivity, kulturně vzdělávací a výchovné aktivity, studium a rozbory národnostní kultury a lidových tradic, multietnické kulturní akce, ediční činnost (neperiodické publikace), dokumentace národnostní kultury.</t>
  </si>
  <si>
    <t>Zákon č. 273/2001 Sb., o právech příslušníků národnostních menšin a o změně některých zákonů; Usnesení vlády ze dne 21. února 2007 č. 122 o nařízení vlády, kterým se mění nařízení vlády č. 98/2002 Sb., kterým se stanoví podmínky a způsob poskytování dotací ze státního rozpočtu na aktivity příslušníků národnostních menšin a na podporu integrace příslušníků romské komunity, ve znění nařízení vlády č. 262/2005 Sb. Usnesení vlády ze dne 15. dubna 2015 č. 266 k návrhu Státní kulturní politiky na léta 2015 – 2020 (s výhledem do roku  2025).</t>
  </si>
  <si>
    <t>Umělecké aktivity (divadla, muzea, galerie, knihovny, koncerty, přehlídky, festivaly), kulturně vzdělávací a výchovné aktivity (např. semináře, přednášky, besedy), odborné studie rozšiřující poznání 
a podporující bádání o romské kultuře, tradicích a historii, dokumentace romské kultury, ediční činnost (neperiodické publikace, kulturní akce směřující k potírání negativních projevů extremismu, rasové a národnostní nesnášenlivosti a xenofobie).</t>
  </si>
  <si>
    <t>Usnesení vlády ze dne  21. února 2007 č. 122 o nařízení vlády, kterým se mění nařízení vlády č. 98/2002 Sb., kterým se stanoví podmínky a způsob poskytování dotací ze státního rozpočtu na aktivity příslušníků národnostních menšin a na podporu integrace příslušníků romské komunity, ve znění nařízení vlády č. 262/2005 Sb. Usnesení vlády ze dne 15. dubna 2015 č. 266 k návrhu Státní kulturní politiky na léta 2015 – 2020 (s výhledem do roku 2025).</t>
  </si>
  <si>
    <t>Vzdělávání knihovníků v oblasti informačních a komunikačních technologií, šíření a poskytování informací občanům prostřednictvím knihoven s využitím ICT (zejména prostřednictvím internetu).</t>
  </si>
  <si>
    <t>Zákon č. 257/2001 Sb., o knihovnách a podmínkách provozování veřejných knihovnických a informačních služeb (knihovní zákon), v platném znění. Nařízení vlády č. 288/2002 Sb., kterým se stanoví pravidla poskytování dotací na podporu knihoven.</t>
  </si>
  <si>
    <t>Pezentace přínosu ozbrojených sil pro vznik a rozvoj České republiky. Organizace besed, přednášek, seminářů, výstav, tematických dnů, pietních aktů k uctění památky padlých vojáků, soutěží a ukázek spojených s vojenskými tradicemi.</t>
  </si>
  <si>
    <t>Informování veřejnosti o problematice rovných příležitostí pro ženy a muže a odstraňování genderových stereotypů v ozbrojených silách. Organizace besed, přednášek, seminářů, výstav, tematických dnů, výtvarných, herních a soutěžních aktivit zaměřených na úlohu a význam žen a mužů v ozbrojených silách a na jejich rovné postavení.</t>
  </si>
  <si>
    <t xml:space="preserve">Usnesení vlády České republiky ze dne 12. listopadu 2014 č. 931 k Vládní strategie pro rovnost žen a mužů v České republice na léta 2014 – 2020 a k návrhu dalších opatření.
</t>
  </si>
  <si>
    <t>Zprostředkování pomoci válečným veteránům ohroženým sociálním vyloučením a zabezpečení osobního a telefonického styku s nimi, zprostředkování jejich informovanosti o činnosti MO, Armády ČR a NNO a jejich zapojení do činnosti NNO. Poskytování poradenství a zprostředkování služeb sociální prevence válečným veteránům.</t>
  </si>
  <si>
    <t>Koncepce péče o válečné veterány v letech 2017-2021, čj. 1802-8/2016-1322 schválená ministrem obrany dne 24. ledna 2017.</t>
  </si>
  <si>
    <t xml:space="preserve">Usnesení vlády České republiky ze dne 16. ledna 2013 č. 38 ke Koncepci přípravy občanů k obraně státu.  </t>
  </si>
  <si>
    <t>Napomáhání k získávání speciálních a technických dovedností a návyků obyvatelstva, podpora rozvoje fyzické kondice, sebeovládání, mentálního zdraví, procvičování a ověřování připravenosti obyvatel k řešení krizových situací. Organizace praktických branně-sportovních a technických cvičení, outdoorových aktivit s branně-sportovním a technickým zaměřením využitelných při zvládání krizových situací vojenského i nevojenského charakteru.</t>
  </si>
  <si>
    <t>Ochrana přírody a biologické rozmanitosti.
Životní prostředí a vlivy na lidské zdraví.
Adaptace na klimatickou změnu.
Inovativní prvky environmentálního vzdělávání, výchovy a osvěty (EVVO).</t>
  </si>
  <si>
    <t>Systémové činnosti v oblasti EVVO, které budou napomáhat plnění Státního programu EVVO a EP na léta 2016-2025.</t>
  </si>
  <si>
    <t>Státní program environmentálního vzdělávání, výchovy a osvěty a environmentálního poradenství na léta 2016-2025 (usnesení vlády ze dne 20. července 2016 č. 652)</t>
  </si>
  <si>
    <t>Není vyhlašován na základě strategického dokumentu. Je ve strategických dokumentech zmiňován jako nástroj účinného boje s korupcí.</t>
  </si>
  <si>
    <t>Prevence a eliminace domácího násilí prostřednictvím projektů zaměřených na práci s násilnými osobami nezvládajícími agresi ve vztazích (zavádění a realizace terapeutických, resocializačních programů pro násilné osoby, preventivně informační aktivity o možnos-tech práce s násilnými osobami, propagace a medializace programů pro práci s násilnými osobami směrem k odborné i širší veřejnosti).</t>
  </si>
  <si>
    <t>Akční plán prevence domácího a genderově podmíněného násilí na léta 2015 – 2018 a Akční plán prevence domácího a genderově podmíněného násilí na léta 2019 - 2022</t>
  </si>
  <si>
    <t>Financování telekomunikačních služeb a poplatků NNO, které provozují linky 116 000, 116 111 a 116 006 v ČR.</t>
  </si>
  <si>
    <t>Strategie prevence kriminality v České republice na léta 2016 až 2020 schválené usnesením vlády České republiky č. 66 ze dne 25. ledna 2016.</t>
  </si>
  <si>
    <t>Zákon č. 133/1985 Sb., o požární ochraně, ve znění pozdějších předpisů. Zákon č. 239/2000 Sb., o IZS a o změně některých zákonů, ve znění pozdějších předpisů.</t>
  </si>
  <si>
    <t>Podpora akceschopnosti ostatní složky integrovaného záchranného systému</t>
  </si>
  <si>
    <t>Podpora spolkové činnosti na úseku PO</t>
  </si>
  <si>
    <t>Zákon č. 133/1985 Sb., o požární ochraně, ve znění pozdějších předpisů.</t>
  </si>
  <si>
    <t>Zvyšování tělesné zdatnosti  u profesních skupin, kde je zdatnost nutným předpokladem k výkonu povolání, vytváření sportovních podmínek pro tělesnou, střeleckou přípravu a rekreačně pohybové aktivity příslušníků Policie ČR a zaměstnanců MV, Policie ČR a Veteránů Policie ČR.</t>
  </si>
  <si>
    <t>Soulad s koncepcí podpory sportu 2016-2025 - § 77 odst. 11 písm. d) zákona č. 361/2006 Sb., o služebním poměru příslušníků bezpečnostních sborů, ve znění pozdějších předpisů</t>
  </si>
  <si>
    <t>Zákon č.198/2002 Sb., o dobrovolnické službě a o změně některých zákonů (zákon o dobrovolnické službě), ve znění pozdějších předpisů</t>
  </si>
  <si>
    <t>Podpora vysílajících organizací podle zákona o dobrovolnické službě</t>
  </si>
  <si>
    <t>Podpora provozování sportovního a rekreačního létání.</t>
  </si>
  <si>
    <t>Program je vyhlašován v souladu se zákonem č. 49/1997 Sb., o civilním letectví a o změně a doplnění zákona č. 455/1991 Sb., o živnostenském podnikání (živnostenský zákon), ve znění pozdějších předpisů, ve znění pozdějších předpisů.</t>
  </si>
  <si>
    <t>Projekty transformační spolupráce v zahraničí tematicky zaměřené na podporu demokratizace, dobrého vládnutí, nezávislých médií, transparentnosti a aktivní občanské společnosti v cílových zemích. Projektové aktivity a výstupy, které směřují k naplňování priorit lidskoprávní a transformační politiky MZV. Podpora demokratické transformace Ukrajiny – prostředky dosud vyčleněné zvláštním usnesením vlády</t>
  </si>
  <si>
    <t>Plán zahraniční rozvojové spolupráce na r. 2020 (bude vládě předložen do konce května 2019)</t>
  </si>
  <si>
    <t>Strategie zahraniční rozvojové spolupráce ČR 2018 – 2030 (UV 591/2017); Plán zahraniční rozvojové spolupráce na r. 2020 (bude vládě předložen do konce května 2019). Operační strategie humanitární pomoci na rok 2020 (bude zpracována v závěru roku 2019).</t>
  </si>
  <si>
    <t>Prezentace prioritních témat české zahraniční politiky na pozadí aktuálních událostí a trendů. Konference a semináře, diskusní fóra.</t>
  </si>
  <si>
    <t>Podpora kapacit nestátních subjektů a jejich zastřešujících sdružení / organizací působících v rozvojové spolupráci, vzdělávání a osvětě. Projektové aktivity a výstupy, které směřují k naplňování priorit zahraniční rozvojové spolupráce.</t>
  </si>
  <si>
    <t>„Memorandum o spolupráci“, na jehož základě CZ-PL fórum vzniklo, podepsali v Praze dne 14. listopadu 2008 ministři zahraničních věcí ČR a Polska Karel Schwarzenberg a Radosław Sikorski. Jeho platnost byla prodloužena Memorandem o spolupráci mezi MZV ČR a Ministerstvem zahraničních věcí Polské republiky ze dne 21. května 2010. Podle Memoranda má každá strana alokovat na česko-polské projekty sumu ekvivalentní 100 000,- EUR ročně.</t>
  </si>
  <si>
    <t>Projekty v oblasti rozvojové spolupráce a globálního rozvojového vzdělávání / osvěty českých subjektů se zajištěným spolufinancováním od dalšího donora (především EU, případně jiný bilaterální či multilaterální donor). Projektové aktivity a výstupy, které směřují k naplňování priorit zahraniční rozvojové spolupráce.</t>
  </si>
  <si>
    <t xml:space="preserve">Strategie zahraniční rozvojové spolupráce ČR 2018 – 2030 (UV 591/2017); Plán zahraniční rozvojové spolupráce na r. 2020 (bude vládě předložen do konce května 2019). </t>
  </si>
  <si>
    <t>Školní i mimoškolní (neformální) vzdělávání s cílem posílit výuku témat souvisejících s rozvojovou problematikou, zvyšování povědomí veřejnosti o rozvojové problematice. Projektové aktivity a výstupy, které směřují k naplňování priorit zahraniční rozvojové spolupráce.</t>
  </si>
  <si>
    <t>Asistenční pomoc tuzemských NNO českým krajanským komunitám v zahraničí; podpora uchování české jazykové a kulturní svébytnosti krajanských komunit vzahraničí; péče o nemovité památky v zahraničí se vztahem k českému kulturnímu dědictví; asistenční pomoc krajanským komunitám v různých oblastech (např. letní tábory pro děti krajanů, konference, krajanské festivaly, koordinace českých škol v zahraničí)</t>
  </si>
  <si>
    <t>Vládní strategie pro rovnost žen a mužů v České republice na léta 2014 – 2020</t>
  </si>
  <si>
    <t>Péče o ohrožené a problémové skupiny obyvatel; preventivní, poradenské, ambulantní a rezidenční programy v různých typech adiktologických služeb, kde cílovou skupinou jsou uživatelé návykových látek, osoby závislé nebo ohrožené jiným typem závislostního chování; projekty zaměřené na analýzu situace a evaluaci v oblasti protidrogové politiky a služeb pro závislé; projekty zaměřené na sběr, analýzu, poskytování a šíření ověřených informací a komunikaci s cílovými skupinami a veřejností.</t>
  </si>
  <si>
    <t>Zajištění státní sportovní reprezentace, podpora výchovy sportovně talentované mládeže.</t>
  </si>
  <si>
    <t>SPORT 2025</t>
  </si>
  <si>
    <t>Podpora činnosti sportovních klubů a tělovýchovných jednot, které organizují sportovní činnost dětí a mládeže do 23 let.</t>
  </si>
  <si>
    <t>Podpora činnosti sportovních svazů, zastřešujících sportovních organizací a SP působících v oblasti univerzitního sportu.</t>
  </si>
  <si>
    <t>Podpora sportu handicapovaných.</t>
  </si>
  <si>
    <t>Podpora SP působících v oblasti sportu pro všechny.</t>
  </si>
  <si>
    <t>Úhrada školních obědů žákům ZŠ ze sociálně slabých rodin</t>
  </si>
  <si>
    <t xml:space="preserve">Základním cílem tohoto programu je podpora pravidelné celoroční činnosti NNO v oblasti práce s organizovanými i neorganizovanými dětmi a mládeží, které dlouhodobě a kvalitně pracují s dětmi a mládeží na celostátní nebo nadregionální úrovni. </t>
  </si>
  <si>
    <t xml:space="preserve">Koncepce podpory mládeže na období 2014 – 2020 (schválena usnesením vlády ze dne 12. května 2014 č. 342). </t>
  </si>
  <si>
    <t>Zkvalitnění a rozvoj materiálně technického zázemí NNO dětí a mládeže a NNO pracujících s dětmi a mládeží.</t>
  </si>
  <si>
    <t>Koncepce podpory mládeže na období 2014 – 2020 (schválena usnesením vlády ze dne 12. května 2014 č. 342).</t>
  </si>
  <si>
    <t>Program je zaměřen na vzdělávání v jazycích národnostních menšin rozšiřování a přijímání informací v jazycích národnostních menšin.</t>
  </si>
  <si>
    <t>Usnesení vlády ze dne 21. února 2007 č. 122 o nařízení vlády, kterým se mění nařízení vlády č. 98/2002 Sb., kterým se stanoví podmínky a způsob poskytování dotací ze státního rozpočtu na aktivity příslušníků národnostních menšin a na podporu integrace příslušníků romské komunity, ve znění nařízení vlády č. 262/2005 Sb.</t>
  </si>
  <si>
    <t>Usnesení vlády ze dne 21. února 2007 č. 122 o nařízení vlády, kterým se mění nařízení vlády č. 98/2002 Sb., kterým se stanoví podmínky a způsob poskytování dotací ze státního rozpočtu na aktivity příslušníků národ-nostních menšin a na podporu integrace příslušníků romské komunity, ve znění nařízení vlády č. 262/2005 Sb.</t>
  </si>
  <si>
    <t>Národní strategie primární prevence rizikového chování u dětí a mládeže v působnosti MŠMT na období 2013 až 2018. Strategie prevence kriminality v ČR na léta 2016 až 2020. Národní strategie protidrogové politiky na období 2010 až 2018. Akční plán realizace Národní strategie protidrogové politiky, v platném znění. Zákon č. 65/2017 Sb., o ochraně zdraví před škodlivými účinky návykových látek, ve znění pozdějších předpisů.</t>
  </si>
  <si>
    <t>Účelem programu je podpora soutěží a přehlídek (dále jen „soutěže“) na úrovni okresních, krajských, ústředních kol a mezinárodních soutěží pořádaných v ČR a finanční zajištění účasti žáků na mezinárodních soutěžích, navazujících na předmětové soutěže a soutěže odborně tvůrčí v zájmovém vzdělávání v souladu s § 111 odst. 2 školského zákona a vyhláškou č. 55/2005 Sb., o pod-mínkách organizace a financování soutěží a přehlídek v zájmovém vzdělávání.
Oproti roku 2018 dochází nově i k podpoře sportovních soutěží.</t>
  </si>
  <si>
    <t>Zákon č. 561/2004 Sb., o předškolním, základním, středním, vyšším odborném a jiném vzdělávání (školský zákon).</t>
  </si>
  <si>
    <t>Rozvoj vědomostí a dovedností žáků v mimoškolních vzdělá-vacích aktivitách, jejichž obsah výrazně přesahuje rámec příslušného stupně vzdělávání žáka a které jsou zaměřeny zejména na přírodovědné a technické obory.</t>
  </si>
  <si>
    <t>Strategie vzdělávací politiky do roku 2020. Koncepce podpory mládeže na období 2014 – 2020 a Koncepce podpory rozvoje nadání a péče o nadané na období let 2014 – 2020.</t>
  </si>
  <si>
    <t>Účelem podpory je přispět k snazší integraci dětí a žáků-cizinců do české společnosti pro-střednictvím projektů zaměřených na zvyšování úspěšnosti dětí a žáků-cizinců v předškolním a základním vzdělávání, zvyšování efektivity vzdělávání v oblasti českého jazyka, integrační volnočasové aktivity, odstraňování kulturních bariér, zvyšování kompetencí odborných pracovníků v oblasti vzdělávání dětí a žáků-cizinců a podporu spolupráce rodiny a školy.</t>
  </si>
  <si>
    <t>Usnesení vlády ze dne 3. ledna 2018 č. 10 o aktualizované Koncepci integrace cizinců – Ve vzájemném respektu a o Postupu při realizaci aktualizované Koncepce integrace cizinců v roce 2018.</t>
  </si>
  <si>
    <t>Dlouhodobý záměr vzdělávání a rozvoje vzdělávací soustavy ČR na období 2015 – 2020.</t>
  </si>
  <si>
    <t>Dotační program je zaměřen na podporu programů primární prevence všech typů rizikového chování dětí a mládeže, které se dále dělí na primární prevenci všeobecnou, selektivní a indikovanou, projekty evaluace potřebnosti, dostupnosti a efektivnosti služeb (výzkumy, sběr dat v oblasti rizikového chování), projekty zaměřené na poskytování odborných a ověřených informací a vzdělávání odborné či laické veřejnosti (vzdělávání pedagogů, webové stránky či odborné konference).</t>
  </si>
  <si>
    <t>Národní strategie primární prevence rizikového chování u dětí a mládeže v působnosti MŠMT na období 2013 až 2018. Strategie prevence kriminality v ČR na léta 2016 až 2020. Národní strategie protidrogové politiky na období 2010 až 2018. Akční plán realizace Národní strategie proti-drogové politiky, v platném znění. Zákon č. 65/2017 Sb., o ochraně zdraví před škodlivými účinky návykových látek, ve znění pozdějších předpisů.</t>
  </si>
  <si>
    <t>Podpora péče o přírodu, krajinu a udržitelný rozvoj, podpora zemědělské produkce šetrné k životnímu prostředí včetně podpory integrovaných způsobů rostlinné produkce. Podpora udržitelného rozvoje obcí a měst, regionálního a nadregionálního rozvoje. Podpora spolkové činnosti a neekonomických služeb poskytovaných neziskovými organizacemi v resortu zemědělství.</t>
  </si>
  <si>
    <t>Podpora prezentace rezortu zemědělství v zahraničí, podpora účasti na zahraničních výstavách, kongresech a výzkumech.</t>
  </si>
  <si>
    <t>Podpora rovných příležitostí pro občany se zdravotním postižením a pro venkovské seniory.</t>
  </si>
  <si>
    <t xml:space="preserve">Strategie Ministerstva zemědělství České republiky s výhledem do roku 2030 (č.j.: 59867/2015-MZE-10051). </t>
  </si>
  <si>
    <t>Strategie Ministerstva zemědělství České republiky s výhledem do roku 2030 (č.j.: 59867/2015-MZE-10051). Národní akční plán na snížení používání pesticidů v ČR, schválený vládou ČR v roce 2012 s platností do roku 2020</t>
  </si>
  <si>
    <t>Národní akční plán podporující pozitivní stárnutí pro období let 2013 až 2017, aktualizovaná verze k 31. 12. 2014, (specifický cíl 3a), schválený usnesením vlády ČR ze dne 30. března 2015 č. 218 .
Národní plán podpory rovných příležitostí pro osoby se zdravotním postižením na období 2015 – 2020, (bod 13.13), schválený usnesením vlády ČR ze dne 25. května 2015 č. 385 .</t>
  </si>
  <si>
    <t>Strategie Ministerstva zemědělství České republiky s výhledem do roku 2030 (č.j.: 59867/2015-MZE-10051), Akční plán pro biomasu v České republice na období 2012 - 2020, schválený usnesením vlády ČR ze dne 12. září 2012 č. 659, Akční plán ČR pro rozvoj ekologického zemědělství v letech 2016 – 2020, Národní lesnický program pro období do roku 2013, schválený usnesením vlády č. 1221 ze dne 1. 10. 2008 , Strategie bezpečnosti potravin a výživy 2014 – 2020 (dokument schválený usnesením vlády ČR ze dne 8. ledna 2014 č. 25.</t>
  </si>
  <si>
    <t>Strategie Ministerstva zemědělství České republiky s výhledem do roku 2030 (č.j.: 59867/2015-MZE-10051),
Národní lesnický program pro období do roku 2013, schválený usnesením vlády č. 1221 ze dne 1. 10. 2008,
Akční plán ČR pro rozvoj ekologického zemědělství v letech 2016 – 2020.</t>
  </si>
  <si>
    <t>Podpora činnosti technologické platformy zaměřená na zajištění přenosu informací mezi vědou, výzkumem a podnikatelskou praxí s důrazem na malé a střední podnikání z oblasti výroby potravinářských produktů. Zajištění informační a propagační činnost sloužící k propagaci cílů, aktivit a výsledků práce platformy a zapojení do národních i evropských struktur zejména Evropské technologické platformy Potraviny pro život.</t>
  </si>
  <si>
    <t>Podpora činnosti technologické platformy, uvedená v Implementačním akčním plánu (IAP), zaměřená na šíření nejnovějších poznatků vědy a výzkumu, sdílení a využívání odborných informací.</t>
  </si>
  <si>
    <t>Na základě § 1, § 2 a § 2d zákona č. 252/1997 Sb., o zemědělství ve znění pozdějších předpisů</t>
  </si>
  <si>
    <t xml:space="preserve">Zlepšení efektivnosti a odborné úrovně činnosti nevládních organizací formou podpory integrace v rámci EU.  Podpora vstupu, členství, zastoupení členství a činnosti českých stavovských agrárních nevládních organizací (u členů řádných
i přidružených) v mezinárodních nevládních organizacích (podpora rozvoje demokratické občanské společnosti) a orgánech a organizacích Evropské unie. </t>
  </si>
  <si>
    <t>Na základě § 1, § 2 a § 2d zákona č. 252/1997 Sb., o zemědělství, ve znění pozdějších předpisů</t>
  </si>
  <si>
    <t xml:space="preserve">Podpora snížení plýtvání potravinami a podpora distribuce potravin lidem na hranici hmotné nouze, kteří jsou bez adekvátního přístupu k základním potravinám.  Řešení pomoci potravinovým bankám příp. dalším subjektům zabývajících se bezplatnou distribucí potravin potřebným. </t>
  </si>
  <si>
    <t>Podpora činnosti technologické platformy zaměřená na posílení funkčnosti, budování vnitřní struktury, personálního zajištění a zapojení do národních i evropských struktur, a plnění odborně příslušných cílů akčního plánu ČR pro rozvoj ekol. Zemědělství. Informační a propagační činnost sloužící k propagaci cílů, aktivit a výsledků platformy, včetně zajištění přenosu informací mezi vědou, výzkumem a zemědělskou a podnikatelskou praxí z oblasti ekol. zemědělství.</t>
  </si>
  <si>
    <t>Na základě § 1, § 2 a § 2d zákona č. 252/1997 Sb., o zemědělství, ve znění pozdějších předpisů. Akční plán ČR pro rozvoj ekologického zemědělství v letech 2016 – 2020.</t>
  </si>
  <si>
    <t>Podpora v oblasti zemědělství zaměřená na cílený přenos všeobecných informací na území ČR o realizaci společné zemědělské politiky v souladu s regionálními prioritami.</t>
  </si>
  <si>
    <t>Poskytování poradenských a informačních služeb široké spotřebitelské veřejnosti s důrazem na seniory, prezentace zkušeností v oblasti poradenství, zpracování analýz. Výchovně – vzdělávací akce v oblasti ochrany spotřebitele, zpracování metodik a pomůcek pro výuku a pro vzdělávání školní mládeže a pedagogů na základních, středních a vysokých školách i spotřebitelské veřejnosti.  Publikační činnost s tematikou ochrany spotřebitele. Spolupráce s podnikatelskými subjekty směřující ke kultivaci tržního prostředí ve vazbě na ochranu spotřebitele.Zastupování České republiky (českých spotřebitelů) v evropských a mezinárodních organizacích zabývajících se činnostmi týkajícími se ochrany spotřebitele, spolupráce s mezinárodními spotřebitelskými organizacemi, účast na mezinárodních projektech, zapojení spotřebitelských organizací do procesu mezinárodní standardizace.</t>
  </si>
  <si>
    <t>Poskytování právních informací, poskytování restorativních programů na základě zákona č. 45/2013 Sb., o obětech trestných činů.</t>
  </si>
  <si>
    <t>Zákon č. 45/2013 Sb., o obětech trestných činů a o změně některých zákonů. Metodika pro poskytování dotací NNO ze státního rozpočtu MSP.</t>
  </si>
  <si>
    <t xml:space="preserve">Zákon č. 108/20116 Sb., o sociálních služnách, ve znění pozdějších předpisů. </t>
  </si>
  <si>
    <t xml:space="preserve">Úhrada nákladů na poskytování základních druhů a forem sociálních služeb v rozsahu stanoveném základními činnostmi při poskytování sociálních služeb pro příslušný druh sociální služby, jejichž výčet a charakteristiky jsou uvedeny v části III, hlavě I, díle 2 až 4 zákona č. 108/2006 Sb., o sociálních služnách, ve znění pozdějších předpisů. </t>
  </si>
  <si>
    <t xml:space="preserve">Cílem dotačního programu je podpora veřejně účelných aktivit seniorských a proseniorských organizací s celostátní působností, spočívající především v hájení zájmů apráv seniorů a aktivitách směřujících ke společenskému uplatnění seniorů. Nejčastěji podporované činnosti - vznik seniorpointů, poradenství, vzdělávání, aktivity zaměřené na osvětu, mezigenerační spolupráce, zahraniční spolupráce, apod. </t>
  </si>
  <si>
    <t>Každoročně vydávaný, aktualizovaný příkaz ministryně práce a sociálních věcí, který upravuje podmínky uvedeného NDT.</t>
  </si>
  <si>
    <t>Podpora strategie v oblasti zvyšování energetické účinnosti  - energetická konzultační a informační střediska (EKIS); akce zaměřené na aktivní rozšiřování informací a vzdělávání v oblasti úspor energie; publikace, příručky a informační materiály v oblasti úspor. energie.</t>
  </si>
  <si>
    <t xml:space="preserve">Na základě § 5 zákona č. 406/2000 Sb., o hospodaření energií, ve znění pozdějších předpisů. </t>
  </si>
  <si>
    <t>Projekty / programy podporující abstinenci a zdravý životní styl, programy zvyšující rodičovskou zodpovědnost a výchovné kompetence, programy snižující agresivní projevy v chování, programy zvyšující odpovědnost pachatelů vůči obětem, programy zvyšující bezpečné chování řidičů, programy zajišťující resocializaci po propuštění z VTOS.</t>
  </si>
  <si>
    <t>Koncepce vězeňství do roku 2025. Koncepce rozvoje probace a mediace do roku 2025. Metodika pro poskytování dotací NNO ze státního rozpočtu MSP.</t>
  </si>
  <si>
    <t>Projekty, které pomáhají udržet kontakt odsouzeného s rodinami před nástupem, během výkonu a po propuštění z VTOS. Programy zajišťující informační servis a poradenství, psychologickou, materiální a provozní podporu rodinám odsouzených, organizování společných aktivit odsouzených a jejich rodin, asistované návštěvy.</t>
  </si>
  <si>
    <t>Zákon č. 169/1999 Sb., o výkonu trestu odnětí svobody, §19 v platném znění a §26-28. Vyhláška MSp č. 345/1999 Sb. Koncepce vězeňství do roku 2025, kapitola VII, strategický cíl č. 2.  Úmluva o ochraně lidských práv a základních svobod (zveřejněna pod č. 209/1992 Sb., pro ČR vstoupila v platnost 18. 3. 1992), článek 8.  Metodika pro poskytování dotací NNO ze státního rozpočtu MSP.</t>
  </si>
  <si>
    <t>Prevence sociálního vyloučení a komunitní práce</t>
  </si>
  <si>
    <t>Podpora implementace Evropské charty regionálních či menšinových jazyků</t>
  </si>
  <si>
    <t>SP, OPS, ÚS, CPO, školy a školské zařízení, vysoké školy, obce nebo hl. m. Praha</t>
  </si>
  <si>
    <t>Nařízení vlády č. 98/2002 Sb., kterým se stanoví podmínky a způsob poskytování dotací ze státního rozpočtu na aktivity příslušníků národnostních menšin a na podporu integrace příslušníků romské komunity, ve znění pozdějších předpisů,
Evropská charta regionálních či menšinových jazyků, vyhlášená pod č. 15/2007 Sb. m. s.;
Statut Rady vlády pro národnostní menšiny, schválený usnesením vlády ze dne 10. října 2001 č. 1034, ve znění pozdějších usnesení vlády.</t>
  </si>
  <si>
    <t>Usnesení vlády České republiky ze dne 15. února 2017 
č. 124 o Koncepci podpory udržení a rozvoje vojenských tradic v letech 2019-2024</t>
  </si>
  <si>
    <t>Zákon č. 218/2003 Sb., o odpovědnosti za protiprávní činy a o soudnictví ve věcech mládeže a o změně některých zákonů. Metodika pro poskytování dotací NNO ze státního rozpočtu MSP.</t>
  </si>
  <si>
    <t>Národní program řešení problematiky HIV/AIDS</t>
  </si>
  <si>
    <t xml:space="preserve">Program vyrovnávání příležitostí pro občany se zdravotním postižením     </t>
  </si>
  <si>
    <t>Program na podporu nestátních neziskových organizací  pečujících o pacienty v terminálním stadiu onemocnění</t>
  </si>
  <si>
    <t>Vytváření podmínek pro kvalitní a dostupnou paliativní hospicovou péči poskytovanou NNO.</t>
  </si>
  <si>
    <t>SP, OPS, ÚS, CPO</t>
  </si>
  <si>
    <t>Česká stavovská agrární nevládní organizace</t>
  </si>
  <si>
    <t>SP, obce, města, FO a PO</t>
  </si>
  <si>
    <t xml:space="preserve">Veřejná podpora </t>
  </si>
  <si>
    <t>Program nezakládá veřejnou podporu</t>
  </si>
  <si>
    <t>Veřejná podpora malého rozsahu ve smyslu nařízení Komise (EU) č. 1407/2013 ze dne 18. prosince 2013 o použití článků 107 a 108 Smlouvy o fungování Evropské unie na podporu de minimis (Úř. věst. L 352, 24. 12. 2013, s. 1).</t>
  </si>
  <si>
    <t>Národní strategie prevence a snižování škod spojených se závislostním chováním 2019–2027 
Akční plán pro snižování škod působených užíváním alkoholu 2019–2021,
Akční plán pro oblast kontroly tabáku v České republice 2019–2021,
Akční plán snižování škod užívání nelegálních drog a psychoaktivních léčivých přípravků 2019–2021,
Akční plán snižování škod hazardního hraní a dalších nelátkových závislostí 2019–2021</t>
  </si>
  <si>
    <t>Podpora veřejně prospěšných aktivit spolků zdravotně postižených</t>
  </si>
  <si>
    <t xml:space="preserve">Národní plán podpory rovných příležitostí pro osoby se zdravotním postižením na období 2015-2020. </t>
  </si>
  <si>
    <t xml:space="preserve">Podpora projektů s regionálním nebo národním dopadem, kulturní aktivity zaměřené především na realizaci Národnímu plánu podpory rovných příležitostí pro osoby se zdravotním postižením na období 2015-2020, zvláště tyto aktivity: využití terapeutické funkce kultury ke kompenzaci znevýhodnění zdravotním postižením, arteterapeutické programy, prezentace umělecké tvorby jako cesta k ovlivňování veřejnosti, tvorba zdravotně postižených profesionální umělců. </t>
  </si>
  <si>
    <t xml:space="preserve">Podpora projektů, které plní úkoly Koncepce účinnější péče o tradiční lidovou kulturu. Podpora regionálních odborných pracovišť pro péči o tradiční lidovou kulturu, pověřená krajskými úřady.  Podpora nositelů tradice lidových řemesel a projektů zaměřených na podporu a uchování statků zapsaných do Seznamu nemateriálních statků tradiční lidové kultury ČR. </t>
  </si>
  <si>
    <t xml:space="preserve">MZe řeší naplnění znaků veřejné podpory jednotlivě pro každou předloženou žádost NNO.Nařízení Komise (EU) č. 702/2014  
</t>
  </si>
  <si>
    <t>Podpora České technologické platformy rostlinných biotechnologií (Rostliny pro budoucnost - 10.E.d.)</t>
  </si>
  <si>
    <t>Mezinárodní spolupráce v oblasti vyrovnávání příležitostí pro osoby se zdravotním postižením. Účast na správě věcí veřejných ve prospěch osob se zdravotním postižením.  Vzdělávací a informační činnost v oblasti vyrovnávání příležitostí pro osoby se zdravotním postižením.  Organizačně administrativní servis v rámci svépomocných aktivit spolků zdravotně postižených.</t>
  </si>
  <si>
    <t>Podpora kapacit celostátních mezioborových sítí NNO</t>
  </si>
  <si>
    <t>Podpora celostátního a mezioborového principu fungování síťových NNO, podpora činností určených členským a dalším NNO, podpora zastupování zájmů členských NNO, pod-pora spolupráce se státní správou ve prospěch členských i dalších NNO.</t>
  </si>
  <si>
    <t>Státní politika vůči NNO na léta 2015 až 2020, schválená usnesením vlády ze dne 29. července 2015 č. 608.</t>
  </si>
  <si>
    <t>SP s celostátní působností, jehož členskou základnu tvoří nejméně 50 % osob se zdravotním postižením nebo jejich zákonných zástupců</t>
  </si>
  <si>
    <t xml:space="preserve">Účelem dotace je poskytnout podporu a pomoc Romům s cílem předcházet sociálnímu vyloučení a odstraňovat jeho důsledky. 
Jsou podporovány projekty , které: a) využívají principy komunitní práce v romských komunitách/ lokalitách; b) doplňují terénní práci, sociální programy a sociální služby, a vedou k prevenci sociálního vyloučení nebo přispívají ke zlepšení situace obyvatel romských lokalit. </t>
  </si>
  <si>
    <t>Nařízením vlády č. 98/2002 Sb., kterým se stanoví podmínky a způsob poskytování dotací ze státního rozpočtu na aktivity příslušníků národnostních menšin a na podporu integrace příslušníků romské komunity.
Zásady dlouhodobé Koncepce romské integrace do roku 2025, schválené usnesením vlády ze dne 12. dubna 2006 č. 393; 
Strategie romské integrace do roku 2020, schválená usnesením vlády ze dne 23. února 2015 č. 127 a další na ni navazující strategické dokumenty.</t>
  </si>
  <si>
    <t xml:space="preserve">Dotace se poskytuje k financování projektů, jejichž účelem je podpora efektivní implementace Evropské charty regionálních či menšinových jazyků v České republice. Tematické okruhy činností: a) vzdělávací aktivity na všech vzdělávacích stupních nad rámec standardního vyučování, které se zaměřují na výuku menšinového jazyka nebo v něm probíhají; b) kvantitativní a kvalitativní analýzy zaměřené na výzkum užívání menšinových jazyků, indikaci oblastí jejich podpory a návrhy forem této podpory;  c) podpora užívání tradičních a správných forem místních názvů v menšinových jazycích. </t>
  </si>
  <si>
    <t>Podrobně viz aktuální výzva. Obecně: vzdělávání pracovníků státní správy či samosprávy, projekty  na poskytování předodjezdových informací, adaptačně-integračních kurzů a podpory orientace cizinců na OPC OAMP MVČR, přímá asistence cizincům na OPC OAMP MVČR, streetwork, podpora integračních aktivit založených na vlastní aktivitě cizinců, výzkum postavení žen-migrantek nebo/a výzkum a indikátory v oblasti integrace cizinců, informování hostitelské společnosti o oblasti integrace cizinců.</t>
  </si>
  <si>
    <t>Dotace jsou poskytovány ve formě vyrovnávací platby v rámci služeb obecného hospodářského zájmu</t>
  </si>
  <si>
    <t>Výběrové dotační řízení pro rok 2020 v oblasti ochrany spotřebitele</t>
  </si>
  <si>
    <t xml:space="preserve">Aktivity zaměřené na řešení problémů, které Vládní strategie pro rovnost žen a mužů v České republice na léta 2014 – 2020 identifikuje v  oblastech: a) institucionální zabezpečení rovnosti žen a mužů, b) vyrovnané zastoupení žen a mužů v rozhodovacích pozicích, c) rovnost žen a mužů na trhu práce a v podnikání, d) slaďování pracovního, soukromého a rodinného života, e) vzdělávání, výzkum a rovnost žen a mužů ve znalostní společnosti, f) důstojnost a integrita žen a mužů, g) rovnost žen a mužů ve vnějších vztazích, h) všední život a životní styl, i) horizontální strategické priority (genderové stereotypy a vztahy; legislativa v oblasti rovnosti žen a mužů; sběr statistických dat; muži a rovnost žen a mužů; spolupráce s partnery). </t>
  </si>
  <si>
    <t>Dotace se poskytuje v rámci de minimis v souladu s nařízením Komise (EU) č. 1407/2013, o použití článků 107 a 108 Smlouvy o fungování EU na podporu de minimis.</t>
  </si>
  <si>
    <t>Státní politika životního prostředí České republiky 2012-2020 aktualizace 2016 (UV 1026/2016). Aktualizovaný státní program ochrany přírody a krajiny ČR (UV 1497/2009). Strategie ochrany biologické rozmanitosti České republiky 2016-2025 (UV 193/2016). Státní program environmentálního vzdělávání, výchovy a osvěty a environmentálního poradenství na léta 2016-2025 (UV 652/2016). Program předcházení vzniku odpadů (UV 869/2014). Strategie přizpůsobení se změně klimatu v podmínkách ČR (UV 861/2015).</t>
  </si>
  <si>
    <t>Projekty zaměřené na mapování a monitoring druhů a biotopů, na drobné managementové zásahy směřující k ochraně ohrožených druhů a biotopů, respektive potlačení invazivních druhů a na propagaci těchto aktivit. Propagace ochrany biodiverzity na celostátní úrovni.
Koordinace programů pozemkových spolků.</t>
  </si>
  <si>
    <t>Strategie ochrany biologické rozmanitosti České republiky 2016-2025 (UV 193/2016)Státní politika životního prostředí České republiky 2012-2020 aktualizace 2016 (UV 1026/2016).
Aktualizovaný státní program ochrany přírody a krajiny ČR (UV 1497/2009).</t>
  </si>
  <si>
    <t>Koncepce zahraniční politiky ČR (UV 563/2015)</t>
  </si>
  <si>
    <t>Projekty NNO a dalších oprávněných subjektů zaměřené na podporu česko-polských vztahů a realizované společně s polským partnerem. Projekty orientované na prioritní oblasti zahraniční politiky obou zemí; vědecké a výzkumné projekty, semináře a konference; společné projekty a výměnné programy škol (VŠ a ŠŠ); kulturní projekty a akce; společné projekty obcí a krajů.</t>
  </si>
  <si>
    <t xml:space="preserve">Strategie zahraniční rozvojové spolupráce ČR 2018 – 2030 (UV 591/2017); Strategie globálního rozvojového vzdělávání a osvěty o globálních souvislostech 2018 - 2030; Plán zahraniční rozvojové spolupráce na r. 2020 (bude vládě předložen do konce května 2019). </t>
  </si>
  <si>
    <t>Podpora partnerských institucí místní správy a samosprávy v cílových zemích, podpora subjektů občanské společnosti a institucí kulturního, sociálního, zdravotního, vědeckého a výzkumného charakteru, přenos know-how, sdílení zkušeností s ekonomickou a společenskou transformací a posilování kapacit pro kvalitní správu veřejných věcí (tzv. good governance). Projekty musí být v souladu s naplňováním Cílů udržitelného rozvoje (SDGs).</t>
  </si>
  <si>
    <t>Projekty humanitární pomoci v zahraničí zahrnující okamžitou pomoc při katastrofách či konfliktech, časnou i trvalou obnovu, snižování rizika katastrof a odolnost a pomoc oblastem postiženým komplexními humanitárními krizemi. Poskytování potravin, vody, hygieny a sanitace, zdravotní a psycho-sociální péče, vzdělávání, přístřeší, podpora zdrojů obživy zejména nuceně vysídlených osob a uprchlíků, obnova základní infrastruktury, budování kapacit a osvěta v oblasti prevence a odolnosti, logistická podpora.</t>
  </si>
  <si>
    <t>ČRA</t>
  </si>
  <si>
    <t>Programy sociálního nácviku, psychologického poradenství, terapeutické programy, nebo jiné vhodné programy k rozvíjení sociálních dovedností a osobnosti mladistvých, které směřují k tomu, aby se mladiství vyhnuli chování, které by bylo v rozporu se zákonem, a k podpoře jejich vhodného sociálního zázemí a k urovnání vztahů mezi nimi a poškozenými.</t>
  </si>
  <si>
    <t>Právní poradenství v boji proti korupci, zvyšování motivace občanů (zaměstnanců veřejné správy), seznamování veřejnosti s charakterem a projevy korupce, zvýšení informovanosti občanů - přímých nebo nepřímých obětí korupce - o možnostech právních nástrojů boje proti korupci, vytváření analytické a poradenské struktury, posilování protikorupčního klimatu na místní úrovni, zvyšování právního vědomí v oblasti korupčního jednání u zaměstnanců státní správy a samosprávy a motivace v ohlašování korupčního jednání.</t>
  </si>
  <si>
    <t>Bloková výjimka</t>
  </si>
  <si>
    <t>Veřejné kulturní služby.</t>
  </si>
  <si>
    <t>Podpora se týká veřejných kulturních služeb (§ 2 zákona č. 203/2006 Sb.). Je určena na profesionální umění hudební (oblast klasické i tzv. alternativní hudby), výtvarné, divadelní a taneční. Podpora je poskytována na jednotlivé kulturní akce (např. koncerty, výstavy, sympozia apod.) a také na průběžnou (celoroční) činnost např. galerií, orchestrů, divadel). Rovněž je podporávno vydávání odborných publikací, včetně periodik.</t>
  </si>
  <si>
    <t>Podpora filmových festivalů, přehlídek zaměřených na prezentaci filmové a audiovizuální tvorby. Popularizace mediální tvorby a profesionalizace médií. Profesní vzdělávání, odborné konference a semináře; odborné publikace; propagace kinematografie a audiovize. Diverzifikace programu kin a práce s publikem. Podpora akcí v oblasto kinematografie a médií v ČR s odpovídající prestiží na národní i mezinárodní úrovni.</t>
  </si>
  <si>
    <t>Prezentace, popularizace a ochrana movitého kulturního dědictví, muzeí a galerií včetně aktivit určených na podporu hendikepovaných.
Zajišťování informačního servisu a komunikace.
Dokumentace historie spolkového života s vazbou k regionu.
Zajišťování důstojného průběhu slavnostních shromáždění a pietních aktů.</t>
  </si>
  <si>
    <t>Projekty zaměřená na: Vzdělávání dětí, mládeže i dospělých prostřednictvím kulturních aktivit, Rozvoj nových a inspirativních metod a forem mimoškolního vzdělávání, Projekty na celoživotní vzdělávání, Komponované kulturně-vzdělávácí aktivity, Kulturně-vzdělávácí aktivity pro nezaměstnané a rizikové skupiny obyvatel.</t>
  </si>
  <si>
    <t xml:space="preserve">Cílem dotačního programu je podpora služeb pro rodiny, které mají preventivní a podpůrný charakter. Služby mají posilovat rodičovské kompetence, zkvalitňovat rodinné vztahy, podporovat rodiny v péči o děti, jejich výchově a při slaďování práce a rodiny, a napomáhat při předcházení a řešení krizových situací v rodině, včetně domácího násilí, týrání a zneužívání dětí. Cílem je poskytnout komplexní pomoc rodině jako celku (tj. širší rodině včetně dětí a prarodičů) a posilovat význam rodiny pro společnost. </t>
  </si>
  <si>
    <t>Podpora činnosti, posílení funkčnosti, budování vnitřní struktury, personální zajištění, zapojení do národních i nadnárodních struktur, plnění Strategické výzkumné agendy, informační a propagační činnost, včetně zajištění přenosu informací mezi vědou, výzkumem a zemědělskou a podnikatelskou praxí.</t>
  </si>
  <si>
    <t>Podpora zabezpečování široké nabídky volnočasových aktivit pro organizované i neorganizované děti a mládež. Podpora rozvoje mobility a mezinárodní spolupráce dětí a mládeže včetně účasti dětí a mládeže v mezinárodních soutěžích – YPEF (Mladí lidé v evropských lesích), IMYB ( International Meeting of Young Beekeepers - Mezinárodní setkání včelařské mládeže).</t>
  </si>
  <si>
    <t>Podpora vzdělávacích aktivit
a propagace. Podpora profesního vzdělávání
a zvyšování kvality.  Podpora vzdělávacích aktivit
a propagace v oblasti ekologického zemědělství
a biopotravin, bezpečnosti potravin, potravinářství, lesnictví,myslivosti, rybářství, včelařství, zahrádkářství, chovatelství a zdravé výživy.</t>
  </si>
  <si>
    <t>Prevence HIV/AIDS (zvyšování zdravotní gramotnosti v oblasti přenosu HIV/AIDS a dalších STI, podpora testování)</t>
  </si>
  <si>
    <t>Usnesení vlády č. 568 ze dne 14. 7. 2014 k "Vládnímu plánu financování Národního rozvojovéhoí programu mobility pro všechny na období 2016 - 2025" .  Usnesení vlády č. 385 ze dne 25. 5. 2015 "Národní plán podpory rovných příležitostí pro osoby se zdravotním postižením na období 2015 - 2020".</t>
  </si>
  <si>
    <t>Podpora zdraví, zvyšování efektivity a kvality zdravotní péče</t>
  </si>
  <si>
    <t xml:space="preserve">Strategie prevence kriminality v České republice na léta 2016 až 2020, usnesení vlády č. 66 ze dne 25. 1. 2016, Akční plán prevence kriminality na léta 2016 až 2020, usnesení vlády č. 705 ze dne 27. 7. 2016, úkol č. 46, úkol č. 39. Akční plány pro implementaci Národní strategie Zdraví 2020 (Usnesení vlády č. 23 ze dne 8. 1. 2014). Strategie přípravy na stárnutí společnosti 2019 - 2025. Akční plány pro implementaci Národní strategie Zdraví 2020 (Usnesení vlády č. 23 ze dne 8. 1. 2014). Strategie reformy psychiatrické péče.  Strategie přípravy na stárnutí v České republice na léta  2019-2022. Národní akční plán pro Alzheimerovu nemoc. § 27 zákona č. 285/2002 Sb., o darování, odběrech a transplantacích tkání a orgánů a o změně některých zákonů (transplantační zákon).  Zpráva o plnění úkolů vyplývajících z Národního akčního plánu pro vzácná onemocnění na léta 2015 až 2017 a Národní akční plán pro vzácná onemocnění na léta 2018 až 2020, usnesení vlády ze dne 13. června 2018 č. 373.  </t>
  </si>
  <si>
    <t>Podpora předškolní přípravy a včasná péče romských dětí pro jejich úspěšný vstup do základního vzdělávání; podpora rodiny a školy v oblasti předškolního a základního vzdělávání, včetně aktivit v jazykové komunikaci romské menšiny; podpora školní úspěšnosti žákyň a žáků na základní a střední škole; podpora vytváření nabídky pravidelných volnočasových aktivit pro cílovou skupinu a integrace dětí a mládeže ze sociálně vyloučených romských komunit.</t>
  </si>
  <si>
    <t>Podpora přípravy a tvorby výukových materiálů s přidanou didaktickou hodnotou k aktuálním společenskovědním tématům, nebo k novým poznatkům v oblasti přírodních věd, vzdělávací akce pro pedagogické pracovníky, prezentace výsledků práce dětí a žáků nebo pedagogických pracovníků, včetně akcí soutěžního charakteru (vyjma soutěží a přehlídek vyhlašovaných MŠMT podle vyhlášky č. 55/2005 Sb.).</t>
  </si>
  <si>
    <t xml:space="preserve">Informování občanů o zásadách odpovědnosti za obranu vlasti, napomáhání při získávání speciálních znalostí, dovedností a návyků týkajících se branně bezpečnostní problematiky, upevňování mravních 
a morálních vlastností potřebných k obraně státu a zajištění podpory mimoškolních aktivit spojených s branností. </t>
  </si>
  <si>
    <t>SP splňující podmínky definice celostátní mezioborové sítě NNO, kterou schválila Rada vlády pro NNO dne 3. prosince 2015.</t>
  </si>
  <si>
    <t>Podpora systému odborné přípravy. Výchovná činnost na úseku práce s dětmi a mládeží  a preventivně výchovná činnost v oblasti požární ochrany, ochrany obyvatelstva a přípravy obyvatelstva k sebeochraně a vzájemné pomoci při mimořádných událostech.  Publikační a informační činnost.  Podpora akceschopnosti ostatních složek IZS. Zvyšování fyzické zdatnosti, získávání specifických dovedností a sportovní soutěže.</t>
  </si>
  <si>
    <t>Akční plány pro implementaci Národní strategie Zdraví 2020
Připravovaný Národní program paliativní péče.</t>
  </si>
  <si>
    <t>Účelem dotace je podpora ozdravných pobytů tuzemských i zahraničních pro děti z dětských domovů.
V rámci dotačního programu lze podpořit pouze děti, které jsou soudně umístěny v dětských domovech v rámci ČR a jejich pedagogický dozor.
Účelem dotace je podpora ozdravných pobytů tuzemských i zahraničních pro děti z dětských domovů.
V rámci dotačního programu lze podpořit pouze děti, které jsou soudně umístěny v dětských domovech v rámci ČR a jejich pedagogický dozor</t>
  </si>
  <si>
    <t>Dotace ve formě vyrovnávací platby v rámci služeb obecného hospodářského zájmu.</t>
  </si>
  <si>
    <t>Podpora významných sportovních akcí mimořádné důležitosti a vybraných významných sportovních akcí v oblasti sportu.</t>
  </si>
  <si>
    <t>Dotace v režimu de minimis</t>
  </si>
  <si>
    <t>Podpora aktivit zaměřených na poskytování odborného poradenství v oblasti bydlení nebo na zvyšování odborné kvalifikace pracovníků organizací poskytujících poradenství v oblasti bydlení (školení, semináře, odborné supervize, apod.).</t>
  </si>
  <si>
    <t xml:space="preserve">Usnesení vlády ČR o Postupu při realizaci aktualizované Koncepce integrace cizinců – Ve vzájemném respektu v roce 2020,  usnesení vlády ze dne 18. ledna 2016 č. 26 o aktualizované Koncepci integrace cizinců – Ve vzájemném respektu </t>
  </si>
  <si>
    <t>Úmluva OSN o právech osob se zdravotním postižením (sdělení MZV č. 10/2010 Sb. m. s.).
Národní plán podpory rovných příležitostí pro osoby se zdravotním postižením na období 2015–2020 v platném znění.
Vyhláška č. 398/2009 Sb. o obecných technických požadavcích zabezpečujících bezbariérové užívání staveb.</t>
  </si>
  <si>
    <t>Podpora správné aplikace bezbariérové vyhlášky, zejména spoluprací se stavebními úřady.
Iniciování řešení nebezpečných míst a iniciování odstraňování architektonických bariér ve stávajících stavbách. Zpracovávání a poskytování metodických informací pro osoby s omezenou schopností pohybu nebo orientace o bezbariérovém prostředí.</t>
  </si>
  <si>
    <t>Dotace ve formě vyrovnávací platby v rámci služeb obecného hospodářského zájmu</t>
  </si>
  <si>
    <t xml:space="preserve">Koncepce státní politiky cestovního ruchu ČR 2014–2020. Priority: 1 Zkvalitnění nabídky cestovního ruchu, 2 Management cestovního ruchu a 3 Destinační marketing. Marketingová koncepce cestovního ruchu 2013–2020
</t>
  </si>
  <si>
    <t xml:space="preserve">Podporovány budou systémově založené či jednorázové aktivity nadobecního charakteru, u kterých lze předpokládat prokazatelný pozitivní dopad na širší kvantifikovatelné cílové skupiny z okruhu aktérů regionálního rozvoje. Preferovány budou aktivity založené na principech udržitelného rozvoje, aplikacích chytrých řešení a zavádění strategického plánování a řízení územního rozvoje do praxe. </t>
  </si>
  <si>
    <t>SP, NaNF, ZSPO</t>
  </si>
  <si>
    <t>Strategie regionálního rozvoje ČR 2014–2020 schválená usnesením vlády ČR ze dne 15. května 2013 č. 344</t>
  </si>
  <si>
    <t>SP, ÚS, OPS, NaNF, ZSPO</t>
  </si>
  <si>
    <t>Bez zásahu do tržních principů. Podpora je určena výhradně pro neziskové organizace.</t>
  </si>
  <si>
    <t>Konkrétní režim veřejné podpory bude posuzován u jednotlivých předložených projektových záměrů. Projekty budou následně realizovány dle zvoleného režimu (nezakládají, nebo de minimis).</t>
  </si>
  <si>
    <t>SP, ÚS, OPS, NaNF</t>
  </si>
  <si>
    <t>MZE  řeší naplnění znaků veřejné podpory jednotlivě pro každou předloženou žádost.</t>
  </si>
  <si>
    <t>Souhrnné údaje</t>
  </si>
  <si>
    <t>2020 (ODHAD)</t>
  </si>
  <si>
    <t>MZV (včetně ČRA)</t>
  </si>
  <si>
    <t>ÚV</t>
  </si>
  <si>
    <t>MV</t>
  </si>
  <si>
    <t>MO</t>
  </si>
  <si>
    <t>MŽP</t>
  </si>
  <si>
    <t>MD</t>
  </si>
  <si>
    <t>Název poskytovatele</t>
  </si>
  <si>
    <t>Objem dotací v rámci hlavních oblastí podle poskytovatele</t>
  </si>
  <si>
    <t>Knihovny evidované podle zákona č. 257/2001 Sb.,
SP, jejichž hlavním účelem je knihovnická a informační činnost či jejich podpora, s výjimkou příspěvkových organizací MK,
ZSPO</t>
  </si>
  <si>
    <r>
      <t xml:space="preserve">0 Kč
</t>
    </r>
    <r>
      <rPr>
        <sz val="10"/>
        <color rgb="FFFF0000"/>
        <rFont val="Calibri"/>
        <family val="2"/>
        <charset val="238"/>
        <scheme val="minor"/>
      </rPr>
      <t>*</t>
    </r>
    <r>
      <rPr>
        <i/>
        <sz val="10"/>
        <color rgb="FFFF0000"/>
        <rFont val="Calibri"/>
        <family val="2"/>
        <charset val="238"/>
        <scheme val="minor"/>
      </rPr>
      <t xml:space="preserve">MMR pro rok 2020 nebude v rámci státního rozpočtu nárokovat finanční prostředky na podporu NNO. Případné vyhlášené výzvy budou financovány z NNV (nároky z nespotřebovaných výdajů) MMR. </t>
    </r>
  </si>
  <si>
    <t>Klub českých turistů (spolek)</t>
  </si>
  <si>
    <t xml:space="preserve">Obnova značení turistických tras a certifikace dálkových turistických tras v ČR. </t>
  </si>
  <si>
    <t xml:space="preserve">SP, OPS, US, CPO, organizační složky zřízené územním samosprávným celkem (krajem, obcí). Dále, PO jejichž hlavním předmětem činnosti je poskytování zejména zdravotních, kulturních, vzdělávacích a sociálních služeb a k poskytování sociálně právní ochrany dětí a FO, které takové služby nebo sociálně-právní ochranu dětí poskytují. PO zřízené podle zvláštního zákona (vysoké školy).
</t>
  </si>
  <si>
    <t xml:space="preserve">Akční plány pro implementaci Národní strategie Zdraví 2020 (Usnesení vlády č. 23 ze dne 8. 1. 2014) 
Národní program řešení problematiky HIV/AIDS v České republice v období let 2018– 2022 vychází z usnesení vlády ze dne 29. listopadu 2017 č. 839.    </t>
  </si>
  <si>
    <t xml:space="preserve">SP, OPS, US, CPO, organizační složky zřízené územním samosprávným celkem (krajem, obcí). PO zřízené podle zvláštního zákona (vysoké školy). </t>
  </si>
  <si>
    <t>Prevence kriminality
Zvyšování zdravotní gramotnosti
Zefektivnění a podpora elektronizace tísňového volání zdravotnické záchranné služby 
Zlepšení kvality života lidí s psychiatrickým onemocněním                      Zlepšení kvaliti života lidí s neurodegenerativním onemocněním           
Podpora dárcovství krve, orgánů a tkání (včetně odměňování bezpříspěvkového dárcovství)
Národní akční plán pro vzácná onemocnění</t>
  </si>
  <si>
    <t xml:space="preserve">SP, OPS, US, CPO, organizační složky zřízené územním samosprávným celkem (krajem, obcí). PO zřízené podle zvláštního zákona (vysoké školy). Územně samosprávní celky – obce, kraje.
</t>
  </si>
  <si>
    <t xml:space="preserve">
Vznik dobrovolnických center a rozvoj dobrovolnických aktivit v zařízeních zdravotnických služeb.                    Zlepšení podmínek využitelnosti zdravotní péče osobami se zdravotním postižením respektováním specifických potřeb osob se smyslovým či mentálním postižením nebo osob s vážným omezením hybnosti.                               Vznik informačních materiálů, podpora vzdělávacích aktivit (včetně docházkových akcí - kurzů a výcviků) a osvětové činnosti v oblasti problematiky zdravotního postižení a chronického onemocnění
Podpora center rehabilitace s důrazem na specializaci pro jednotlivé skupiny osob se zdravotním postižením (Podpora se nevztahuje na hiporehabilitace). Podpora tuzemských rehabilitačních a edukačních pobytů.                               Podpora investičních projektů, které jsou součástí budování komplexních bezbariérových tras ve městech a obcích v rámci Národního rozvojového programu mobility pro všechny. </t>
  </si>
  <si>
    <t xml:space="preserve">18. Podpora činnosti potravinových bank a dalších subjektů s humanitarním zaměřením </t>
  </si>
  <si>
    <t>Seznam použitých zkratek</t>
  </si>
  <si>
    <t>Církevní právnické osoby</t>
  </si>
  <si>
    <t>ČR</t>
  </si>
  <si>
    <t>Česká republika</t>
  </si>
  <si>
    <t>Česká rozvojová agentura</t>
  </si>
  <si>
    <t>EP</t>
  </si>
  <si>
    <t>Evropský parlament</t>
  </si>
  <si>
    <t>EU</t>
  </si>
  <si>
    <t>Evropská unie</t>
  </si>
  <si>
    <t>FO</t>
  </si>
  <si>
    <t>Fyzické osoby</t>
  </si>
  <si>
    <t>IZS</t>
  </si>
  <si>
    <t>Integrovaný záchranný systém</t>
  </si>
  <si>
    <t>Ministerstvo dopravy</t>
  </si>
  <si>
    <t>Ministerstvo kultury</t>
  </si>
  <si>
    <t>Ministerstvo pro místní rozvoj</t>
  </si>
  <si>
    <t>Ministerstvo obrany</t>
  </si>
  <si>
    <t>Ministerstvo průmyslu a obchodu</t>
  </si>
  <si>
    <t>Ministerstvo práce a sociálních věcí</t>
  </si>
  <si>
    <t>Ministerstvo spravedlnosti</t>
  </si>
  <si>
    <t>Ministerstvo školství, mládeže a tělovýchovy</t>
  </si>
  <si>
    <t>Ministerstvo vnitra</t>
  </si>
  <si>
    <t>Ministerstvo zdravotnictví</t>
  </si>
  <si>
    <t>Ministerstvo zemědělství</t>
  </si>
  <si>
    <t>Ministerstvo zahraničních věcí</t>
  </si>
  <si>
    <t>Ministerstvo životního prostředí</t>
  </si>
  <si>
    <t>NaNF</t>
  </si>
  <si>
    <t>Nadace a nadační fondy</t>
  </si>
  <si>
    <t>NNO</t>
  </si>
  <si>
    <t>Nestátní neziskové organizace</t>
  </si>
  <si>
    <t>Obecně prospěšné společnosti</t>
  </si>
  <si>
    <t>Právnické osoby</t>
  </si>
  <si>
    <t>Rozpočtová pravidla</t>
  </si>
  <si>
    <t>Zákon č. 218/2000 Sb., o rozpočtových pravidlech a o změně některých souvisejících zákonů (rozpočtová pravidla), ve znění pozdějších předpisů.</t>
  </si>
  <si>
    <t>Zapsané spolky, včetně pobočných spolků</t>
  </si>
  <si>
    <t>US</t>
  </si>
  <si>
    <t>Zapsané ústavy</t>
  </si>
  <si>
    <t>USC</t>
  </si>
  <si>
    <t>Územní samosprávné celky</t>
  </si>
  <si>
    <t>Úřad vlády České republiky</t>
  </si>
  <si>
    <t>VŠ</t>
  </si>
  <si>
    <t>Vysoké školy</t>
  </si>
  <si>
    <t>Zásady</t>
  </si>
  <si>
    <t>Zásady vlády pro poskytování dotací ze státního rozpočtu České republiky nestátním neziskovým organizacím ústředními orgány státní správy, schválené usnesením vlády ze dne 1. února 2010 č. 92, ve znění usnesení vlády ze dne 19. června 2013 č. 479 a usnesení vlády ze dne 6. srpna 2014 č. 657.</t>
  </si>
  <si>
    <t>Zájmová sdružení právnických osob</t>
  </si>
  <si>
    <t>Dotační programy pro žadatele výhradně z řad NNO*</t>
  </si>
  <si>
    <t xml:space="preserve"> Dotační programy otevřené širšímu okruhu žadatelů včetně NNO</t>
  </si>
  <si>
    <t xml:space="preserve">
2019</t>
  </si>
  <si>
    <t>Odhad 2020 
Oblast</t>
  </si>
  <si>
    <t xml:space="preserve">2019 </t>
  </si>
  <si>
    <t xml:space="preserve">Název hlavní  oblasti </t>
  </si>
  <si>
    <t xml:space="preserve">Odhad objemu finančních prostředků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</si>
</sst>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7" x14ac:knownFonts="1">
    <font>
      <sz val="11"/>
      <color theme="1"/>
      <name val="Calibri"/>
      <family val="2"/>
      <charset val="238"/>
      <scheme val="minor"/>
    </font>
    <font>
      <sz val="10"/>
      <color theme="1"/>
      <name val="Calibri"/>
      <family val="2"/>
      <charset val="238"/>
      <scheme val="minor"/>
    </font>
    <font>
      <sz val="12"/>
      <color theme="1"/>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charset val="238"/>
    </font>
    <font>
      <sz val="11"/>
      <name val="Calibri"/>
      <family val="2"/>
      <charset val="238"/>
    </font>
    <font>
      <b/>
      <i/>
      <sz val="11"/>
      <color theme="1"/>
      <name val="Calibri"/>
      <family val="2"/>
      <charset val="238"/>
      <scheme val="minor"/>
    </font>
    <font>
      <b/>
      <sz val="12"/>
      <color theme="1"/>
      <name val="Calibri"/>
      <family val="2"/>
      <charset val="238"/>
      <scheme val="minor"/>
    </font>
    <font>
      <sz val="9"/>
      <color indexed="81"/>
      <name val="Tahoma"/>
      <family val="2"/>
      <charset val="238"/>
    </font>
    <font>
      <b/>
      <sz val="9"/>
      <color indexed="81"/>
      <name val="Tahoma"/>
      <family val="2"/>
      <charset val="238"/>
    </font>
    <font>
      <sz val="10"/>
      <color rgb="FFFF0000"/>
      <name val="Calibri"/>
      <family val="2"/>
      <charset val="238"/>
      <scheme val="minor"/>
    </font>
    <font>
      <i/>
      <sz val="10"/>
      <color rgb="FFFF0000"/>
      <name val="Calibri"/>
      <family val="2"/>
      <charset val="238"/>
      <scheme val="minor"/>
    </font>
    <font>
      <sz val="9"/>
      <color indexed="81"/>
      <name val="Tahoma"/>
      <charset val="1"/>
    </font>
    <font>
      <b/>
      <sz val="9"/>
      <color indexed="81"/>
      <name val="Tahoma"/>
      <charset val="1"/>
    </font>
    <font>
      <b/>
      <u/>
      <sz val="11"/>
      <color theme="1"/>
      <name val="Calibri"/>
      <family val="2"/>
      <charset val="238"/>
      <scheme val="minor"/>
    </font>
    <font>
      <b/>
      <sz val="1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3" fillId="3" borderId="3" applyNumberFormat="0" applyFont="0" applyAlignment="0" applyProtection="0"/>
  </cellStyleXfs>
  <cellXfs count="40">
    <xf numFmtId="0" fontId="0" fillId="0" borderId="0" xfId="0"/>
    <xf numFmtId="0" fontId="4" fillId="4" borderId="0" xfId="0" applyFont="1" applyFill="1" applyAlignment="1">
      <alignment horizontal="right"/>
    </xf>
    <xf numFmtId="3" fontId="5" fillId="4" borderId="1" xfId="1" applyNumberFormat="1" applyFont="1" applyFill="1" applyBorder="1" applyAlignment="1">
      <alignment horizontal="left" vertical="top" wrapText="1"/>
    </xf>
    <xf numFmtId="0" fontId="0" fillId="4" borderId="0" xfId="0" applyFont="1" applyFill="1"/>
    <xf numFmtId="0" fontId="0" fillId="4" borderId="0" xfId="0" applyFont="1" applyFill="1" applyBorder="1" applyAlignment="1">
      <alignment horizontal="left" indent="3"/>
    </xf>
    <xf numFmtId="0" fontId="1" fillId="2" borderId="0" xfId="0" applyFont="1" applyFill="1"/>
    <xf numFmtId="164" fontId="0" fillId="4" borderId="0" xfId="0" applyNumberFormat="1" applyFont="1" applyFill="1"/>
    <xf numFmtId="3" fontId="5" fillId="5"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164" fontId="0" fillId="6" borderId="1" xfId="0" applyNumberFormat="1" applyFont="1" applyFill="1" applyBorder="1"/>
    <xf numFmtId="164" fontId="6" fillId="4" borderId="1" xfId="1" applyNumberFormat="1" applyFont="1" applyFill="1" applyBorder="1" applyAlignment="1">
      <alignment horizontal="right" vertical="top" wrapText="1"/>
    </xf>
    <xf numFmtId="0" fontId="2" fillId="4" borderId="0" xfId="0" applyFont="1" applyFill="1" applyBorder="1"/>
    <xf numFmtId="0" fontId="1" fillId="0" borderId="1" xfId="0" applyFont="1" applyFill="1" applyBorder="1" applyAlignment="1">
      <alignment wrapText="1"/>
    </xf>
    <xf numFmtId="0" fontId="1" fillId="0" borderId="2" xfId="0" applyFont="1" applyFill="1" applyBorder="1" applyAlignment="1">
      <alignment wrapText="1"/>
    </xf>
    <xf numFmtId="164" fontId="1" fillId="0" borderId="1" xfId="0" applyNumberFormat="1" applyFont="1" applyFill="1" applyBorder="1" applyAlignment="1">
      <alignment horizontal="left" vertical="center" wrapText="1"/>
    </xf>
    <xf numFmtId="0" fontId="1" fillId="0" borderId="0" xfId="0" applyFont="1" applyFill="1"/>
    <xf numFmtId="164"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164" fontId="4" fillId="6" borderId="1" xfId="0" applyNumberFormat="1" applyFont="1" applyFill="1" applyBorder="1"/>
    <xf numFmtId="164" fontId="0" fillId="4" borderId="1" xfId="0" applyNumberFormat="1" applyFont="1" applyFill="1" applyBorder="1"/>
    <xf numFmtId="49" fontId="5" fillId="5" borderId="1" xfId="0" applyNumberFormat="1" applyFont="1" applyFill="1" applyBorder="1" applyAlignment="1">
      <alignment horizontal="center" vertical="center" wrapText="1"/>
    </xf>
    <xf numFmtId="0" fontId="7" fillId="4" borderId="0" xfId="0" applyFont="1" applyFill="1" applyBorder="1" applyAlignment="1">
      <alignment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4" fillId="4" borderId="0" xfId="0" applyFont="1" applyFill="1" applyBorder="1" applyAlignment="1">
      <alignment horizontal="left" indent="1"/>
    </xf>
    <xf numFmtId="0" fontId="0" fillId="4" borderId="0" xfId="0" applyFont="1" applyFill="1" applyBorder="1" applyAlignment="1">
      <alignment horizontal="left" indent="1"/>
    </xf>
    <xf numFmtId="164" fontId="1" fillId="0" borderId="2" xfId="0" applyNumberFormat="1" applyFont="1" applyFill="1" applyBorder="1" applyAlignment="1">
      <alignment horizontal="center" vertical="center"/>
    </xf>
    <xf numFmtId="0" fontId="1" fillId="2" borderId="0" xfId="0" applyFont="1" applyFill="1" applyAlignment="1">
      <alignment horizontal="left"/>
    </xf>
    <xf numFmtId="0" fontId="4" fillId="0" borderId="0" xfId="0" applyFont="1"/>
    <xf numFmtId="0" fontId="15" fillId="0" borderId="0" xfId="0" applyFont="1"/>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left" vertical="center" wrapText="1"/>
    </xf>
    <xf numFmtId="164" fontId="1" fillId="2" borderId="0" xfId="0" applyNumberFormat="1" applyFont="1" applyFill="1" applyAlignment="1">
      <alignment horizontal="center"/>
    </xf>
    <xf numFmtId="0" fontId="16" fillId="4" borderId="2"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8" fillId="4" borderId="0" xfId="0" applyFont="1" applyFill="1" applyBorder="1" applyAlignment="1">
      <alignment horizontal="center" vertical="center"/>
    </xf>
    <xf numFmtId="0" fontId="2" fillId="0" borderId="0" xfId="0" applyFont="1" applyBorder="1" applyAlignment="1"/>
  </cellXfs>
  <cellStyles count="2">
    <cellStyle name="Normální" xfId="0" builtinId="0"/>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219075</xdr:rowOff>
    </xdr:from>
    <xdr:ext cx="184731" cy="264560"/>
    <xdr:sp macro="" textlink="">
      <xdr:nvSpPr>
        <xdr:cNvPr id="2" name="TextovéPole 1"/>
        <xdr:cNvSpPr txBox="1"/>
      </xdr:nvSpPr>
      <xdr:spPr>
        <a:xfrm>
          <a:off x="2228850" y="41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03"/>
  <sheetViews>
    <sheetView tabSelected="1" topLeftCell="A67" zoomScale="80" zoomScaleNormal="80" workbookViewId="0">
      <selection activeCell="D2" sqref="D2"/>
    </sheetView>
  </sheetViews>
  <sheetFormatPr defaultRowHeight="12.75" x14ac:dyDescent="0.2"/>
  <cols>
    <col min="1" max="1" width="15.7109375" style="5" customWidth="1"/>
    <col min="2" max="2" width="20.7109375" style="5" customWidth="1"/>
    <col min="3" max="3" width="45.7109375" style="5" customWidth="1"/>
    <col min="4" max="4" width="25.7109375" style="5" customWidth="1"/>
    <col min="5" max="5" width="18.28515625" style="35" customWidth="1"/>
    <col min="6" max="6" width="15.7109375" style="35" customWidth="1"/>
    <col min="7" max="8" width="35.7109375" style="5" customWidth="1"/>
    <col min="9" max="16384" width="9.140625" style="5"/>
  </cols>
  <sheetData>
    <row r="1" spans="1:96" ht="60" x14ac:dyDescent="0.2">
      <c r="A1" s="31" t="s">
        <v>469</v>
      </c>
      <c r="B1" s="31" t="s">
        <v>72</v>
      </c>
      <c r="C1" s="31" t="s">
        <v>0</v>
      </c>
      <c r="D1" s="32" t="s">
        <v>2</v>
      </c>
      <c r="E1" s="8" t="s">
        <v>470</v>
      </c>
      <c r="F1" s="8" t="s">
        <v>326</v>
      </c>
      <c r="G1" s="32" t="s">
        <v>1</v>
      </c>
      <c r="H1" s="32" t="s">
        <v>23</v>
      </c>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row>
    <row r="2" spans="1:96" s="16" customFormat="1" ht="185.25" customHeight="1" x14ac:dyDescent="0.2">
      <c r="A2" s="23" t="s">
        <v>36</v>
      </c>
      <c r="B2" s="24" t="s">
        <v>438</v>
      </c>
      <c r="C2" s="36" t="s">
        <v>35</v>
      </c>
      <c r="D2" s="14" t="s">
        <v>71</v>
      </c>
      <c r="E2" s="33">
        <v>4000000</v>
      </c>
      <c r="F2" s="18" t="s">
        <v>327</v>
      </c>
      <c r="G2" s="14" t="s">
        <v>359</v>
      </c>
      <c r="H2" s="14" t="s">
        <v>232</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row>
    <row r="3" spans="1:96" s="16" customFormat="1" ht="185.25" customHeight="1" x14ac:dyDescent="0.2">
      <c r="A3" s="23" t="s">
        <v>108</v>
      </c>
      <c r="B3" s="24" t="s">
        <v>434</v>
      </c>
      <c r="C3" s="36" t="s">
        <v>109</v>
      </c>
      <c r="D3" s="14" t="s">
        <v>396</v>
      </c>
      <c r="E3" s="33" t="s">
        <v>409</v>
      </c>
      <c r="F3" s="18" t="s">
        <v>383</v>
      </c>
      <c r="G3" s="14" t="s">
        <v>384</v>
      </c>
      <c r="H3" s="14"/>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row>
    <row r="4" spans="1:96" s="16" customFormat="1" ht="89.25" x14ac:dyDescent="0.2">
      <c r="A4" s="23" t="s">
        <v>47</v>
      </c>
      <c r="B4" s="24" t="s">
        <v>439</v>
      </c>
      <c r="C4" s="36" t="s">
        <v>161</v>
      </c>
      <c r="D4" s="14" t="s">
        <v>179</v>
      </c>
      <c r="E4" s="17">
        <v>258000000</v>
      </c>
      <c r="F4" s="18" t="s">
        <v>327</v>
      </c>
      <c r="G4" s="14" t="s">
        <v>266</v>
      </c>
      <c r="H4" s="14" t="s">
        <v>267</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row>
    <row r="5" spans="1:96" s="16" customFormat="1" ht="38.25" x14ac:dyDescent="0.2">
      <c r="A5" s="23" t="s">
        <v>47</v>
      </c>
      <c r="B5" s="24" t="s">
        <v>439</v>
      </c>
      <c r="C5" s="36" t="s">
        <v>162</v>
      </c>
      <c r="D5" s="14" t="s">
        <v>163</v>
      </c>
      <c r="E5" s="27">
        <v>25194100</v>
      </c>
      <c r="F5" s="18" t="s">
        <v>327</v>
      </c>
      <c r="G5" s="14" t="s">
        <v>268</v>
      </c>
      <c r="H5" s="14" t="s">
        <v>269</v>
      </c>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row>
    <row r="6" spans="1:96" s="16" customFormat="1" ht="119.25" customHeight="1" x14ac:dyDescent="0.2">
      <c r="A6" s="23" t="s">
        <v>47</v>
      </c>
      <c r="B6" s="24" t="s">
        <v>442</v>
      </c>
      <c r="C6" s="36" t="s">
        <v>93</v>
      </c>
      <c r="D6" s="14" t="s">
        <v>88</v>
      </c>
      <c r="E6" s="27">
        <v>1470000</v>
      </c>
      <c r="F6" s="18" t="s">
        <v>397</v>
      </c>
      <c r="G6" s="34" t="s">
        <v>368</v>
      </c>
      <c r="H6" s="14" t="s">
        <v>290</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row>
    <row r="7" spans="1:96" s="16" customFormat="1" ht="102" x14ac:dyDescent="0.2">
      <c r="A7" s="23" t="s">
        <v>9</v>
      </c>
      <c r="B7" s="24" t="s">
        <v>433</v>
      </c>
      <c r="C7" s="36" t="s">
        <v>113</v>
      </c>
      <c r="D7" s="13" t="s">
        <v>18</v>
      </c>
      <c r="E7" s="17">
        <v>220000</v>
      </c>
      <c r="F7" s="17" t="s">
        <v>360</v>
      </c>
      <c r="G7" s="13" t="s">
        <v>189</v>
      </c>
      <c r="H7" s="13" t="s">
        <v>190</v>
      </c>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row>
    <row r="8" spans="1:96" s="16" customFormat="1" ht="102" x14ac:dyDescent="0.2">
      <c r="A8" s="23" t="s">
        <v>9</v>
      </c>
      <c r="B8" s="24" t="s">
        <v>433</v>
      </c>
      <c r="C8" s="36" t="s">
        <v>115</v>
      </c>
      <c r="D8" s="13" t="s">
        <v>116</v>
      </c>
      <c r="E8" s="17">
        <v>1272000</v>
      </c>
      <c r="F8" s="17" t="s">
        <v>360</v>
      </c>
      <c r="G8" s="13" t="s">
        <v>192</v>
      </c>
      <c r="H8" s="13" t="s">
        <v>191</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row>
    <row r="9" spans="1:96" s="16" customFormat="1" ht="51" x14ac:dyDescent="0.2">
      <c r="A9" s="23" t="s">
        <v>9</v>
      </c>
      <c r="B9" s="24" t="s">
        <v>433</v>
      </c>
      <c r="C9" s="36" t="s">
        <v>112</v>
      </c>
      <c r="D9" s="13" t="s">
        <v>148</v>
      </c>
      <c r="E9" s="17">
        <v>2220000</v>
      </c>
      <c r="F9" s="17" t="s">
        <v>360</v>
      </c>
      <c r="G9" s="13" t="s">
        <v>194</v>
      </c>
      <c r="H9" s="13" t="s">
        <v>190</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row>
    <row r="10" spans="1:96" s="16" customFormat="1" ht="76.5" x14ac:dyDescent="0.2">
      <c r="A10" s="23" t="s">
        <v>9</v>
      </c>
      <c r="B10" s="24" t="s">
        <v>435</v>
      </c>
      <c r="C10" s="36" t="s">
        <v>7</v>
      </c>
      <c r="D10" s="13" t="s">
        <v>8</v>
      </c>
      <c r="E10" s="17">
        <v>21000000</v>
      </c>
      <c r="F10" s="18" t="s">
        <v>327</v>
      </c>
      <c r="G10" s="13" t="s">
        <v>222</v>
      </c>
      <c r="H10" s="13" t="s">
        <v>317</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row>
    <row r="11" spans="1:96" s="16" customFormat="1" ht="127.5" x14ac:dyDescent="0.2">
      <c r="A11" s="23" t="s">
        <v>9</v>
      </c>
      <c r="B11" s="24" t="s">
        <v>433</v>
      </c>
      <c r="C11" s="36" t="s">
        <v>119</v>
      </c>
      <c r="D11" s="13" t="s">
        <v>120</v>
      </c>
      <c r="E11" s="17">
        <v>13514000</v>
      </c>
      <c r="F11" s="17" t="s">
        <v>360</v>
      </c>
      <c r="G11" s="13" t="s">
        <v>195</v>
      </c>
      <c r="H11" s="13" t="s">
        <v>196</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row>
    <row r="12" spans="1:96" s="16" customFormat="1" ht="293.25" customHeight="1" x14ac:dyDescent="0.2">
      <c r="A12" s="23" t="s">
        <v>9</v>
      </c>
      <c r="B12" s="24" t="s">
        <v>433</v>
      </c>
      <c r="C12" s="36" t="s">
        <v>121</v>
      </c>
      <c r="D12" s="13" t="s">
        <v>122</v>
      </c>
      <c r="E12" s="17">
        <v>4551000</v>
      </c>
      <c r="F12" s="17" t="s">
        <v>360</v>
      </c>
      <c r="G12" s="13" t="s">
        <v>361</v>
      </c>
      <c r="H12" s="13" t="s">
        <v>197</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row>
    <row r="13" spans="1:96" ht="153" customHeight="1" x14ac:dyDescent="0.2">
      <c r="A13" s="23" t="s">
        <v>9</v>
      </c>
      <c r="B13" s="24" t="s">
        <v>433</v>
      </c>
      <c r="C13" s="36" t="s">
        <v>123</v>
      </c>
      <c r="D13" s="13" t="s">
        <v>124</v>
      </c>
      <c r="E13" s="17">
        <v>2530000</v>
      </c>
      <c r="F13" s="17" t="s">
        <v>360</v>
      </c>
      <c r="G13" s="13" t="s">
        <v>198</v>
      </c>
      <c r="H13" s="13" t="s">
        <v>199</v>
      </c>
    </row>
    <row r="14" spans="1:96" ht="51" customHeight="1" x14ac:dyDescent="0.2">
      <c r="A14" s="23" t="s">
        <v>9</v>
      </c>
      <c r="B14" s="24" t="s">
        <v>433</v>
      </c>
      <c r="C14" s="36" t="s">
        <v>125</v>
      </c>
      <c r="D14" s="13" t="s">
        <v>126</v>
      </c>
      <c r="E14" s="17">
        <v>392000000</v>
      </c>
      <c r="F14" s="17" t="s">
        <v>360</v>
      </c>
      <c r="G14" s="13" t="s">
        <v>362</v>
      </c>
      <c r="H14" s="13" t="s">
        <v>200</v>
      </c>
    </row>
    <row r="15" spans="1:96" ht="51" customHeight="1" x14ac:dyDescent="0.2">
      <c r="A15" s="23" t="s">
        <v>9</v>
      </c>
      <c r="B15" s="24" t="s">
        <v>433</v>
      </c>
      <c r="C15" s="36" t="s">
        <v>127</v>
      </c>
      <c r="D15" s="13" t="s">
        <v>128</v>
      </c>
      <c r="E15" s="17">
        <v>78000000</v>
      </c>
      <c r="F15" s="17" t="s">
        <v>360</v>
      </c>
      <c r="G15" s="13" t="s">
        <v>201</v>
      </c>
      <c r="H15" s="13" t="s">
        <v>190</v>
      </c>
    </row>
    <row r="16" spans="1:96" ht="89.25" customHeight="1" x14ac:dyDescent="0.2">
      <c r="A16" s="23" t="s">
        <v>9</v>
      </c>
      <c r="B16" s="24" t="s">
        <v>433</v>
      </c>
      <c r="C16" s="36" t="s">
        <v>129</v>
      </c>
      <c r="D16" s="13" t="s">
        <v>408</v>
      </c>
      <c r="E16" s="17">
        <v>3490000</v>
      </c>
      <c r="F16" s="17" t="s">
        <v>360</v>
      </c>
      <c r="G16" s="13" t="s">
        <v>202</v>
      </c>
      <c r="H16" s="13" t="s">
        <v>203</v>
      </c>
    </row>
    <row r="17" spans="1:96" s="16" customFormat="1" ht="178.5" customHeight="1" x14ac:dyDescent="0.2">
      <c r="A17" s="23" t="s">
        <v>9</v>
      </c>
      <c r="B17" s="24" t="s">
        <v>433</v>
      </c>
      <c r="C17" s="36" t="s">
        <v>130</v>
      </c>
      <c r="D17" s="13" t="s">
        <v>131</v>
      </c>
      <c r="E17" s="17">
        <v>6528000</v>
      </c>
      <c r="F17" s="17" t="s">
        <v>360</v>
      </c>
      <c r="G17" s="13" t="s">
        <v>332</v>
      </c>
      <c r="H17" s="13" t="s">
        <v>204</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row>
    <row r="18" spans="1:96" s="16" customFormat="1" ht="51" customHeight="1" x14ac:dyDescent="0.2">
      <c r="A18" s="23" t="s">
        <v>9</v>
      </c>
      <c r="B18" s="24" t="s">
        <v>433</v>
      </c>
      <c r="C18" s="36" t="s">
        <v>132</v>
      </c>
      <c r="D18" s="13" t="s">
        <v>131</v>
      </c>
      <c r="E18" s="17">
        <v>5422000</v>
      </c>
      <c r="F18" s="17" t="s">
        <v>360</v>
      </c>
      <c r="G18" s="13" t="s">
        <v>333</v>
      </c>
      <c r="H18" s="13" t="s">
        <v>205</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row>
    <row r="19" spans="1:96" s="16" customFormat="1" ht="127.5" customHeight="1" x14ac:dyDescent="0.2">
      <c r="A19" s="23" t="s">
        <v>9</v>
      </c>
      <c r="B19" s="24" t="s">
        <v>433</v>
      </c>
      <c r="C19" s="36" t="s">
        <v>133</v>
      </c>
      <c r="D19" s="13" t="s">
        <v>131</v>
      </c>
      <c r="E19" s="17">
        <v>234000</v>
      </c>
      <c r="F19" s="17" t="s">
        <v>360</v>
      </c>
      <c r="G19" s="13" t="s">
        <v>365</v>
      </c>
      <c r="H19" s="13" t="s">
        <v>206</v>
      </c>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row>
    <row r="20" spans="1:96" ht="127.5" customHeight="1" x14ac:dyDescent="0.2">
      <c r="A20" s="23" t="s">
        <v>9</v>
      </c>
      <c r="B20" s="24" t="s">
        <v>433</v>
      </c>
      <c r="C20" s="36" t="s">
        <v>134</v>
      </c>
      <c r="D20" s="13" t="s">
        <v>131</v>
      </c>
      <c r="E20" s="17">
        <v>14511000</v>
      </c>
      <c r="F20" s="17" t="s">
        <v>360</v>
      </c>
      <c r="G20" s="13" t="s">
        <v>207</v>
      </c>
      <c r="H20" s="13" t="s">
        <v>190</v>
      </c>
    </row>
    <row r="21" spans="1:96" ht="102" customHeight="1" x14ac:dyDescent="0.2">
      <c r="A21" s="23" t="s">
        <v>9</v>
      </c>
      <c r="B21" s="24" t="s">
        <v>433</v>
      </c>
      <c r="C21" s="36" t="s">
        <v>114</v>
      </c>
      <c r="D21" s="13" t="s">
        <v>135</v>
      </c>
      <c r="E21" s="17">
        <v>1383000</v>
      </c>
      <c r="F21" s="17" t="s">
        <v>360</v>
      </c>
      <c r="G21" s="13" t="s">
        <v>208</v>
      </c>
      <c r="H21" s="13" t="s">
        <v>209</v>
      </c>
    </row>
    <row r="22" spans="1:96" ht="63.75" customHeight="1" x14ac:dyDescent="0.2">
      <c r="A22" s="23" t="s">
        <v>9</v>
      </c>
      <c r="B22" s="24" t="s">
        <v>433</v>
      </c>
      <c r="C22" s="36" t="s">
        <v>136</v>
      </c>
      <c r="D22" s="13" t="s">
        <v>137</v>
      </c>
      <c r="E22" s="17">
        <v>500000</v>
      </c>
      <c r="F22" s="17" t="s">
        <v>360</v>
      </c>
      <c r="G22" s="13" t="s">
        <v>210</v>
      </c>
      <c r="H22" s="13" t="s">
        <v>211</v>
      </c>
    </row>
    <row r="23" spans="1:96" ht="165.75" customHeight="1" x14ac:dyDescent="0.2">
      <c r="A23" s="23" t="s">
        <v>9</v>
      </c>
      <c r="B23" s="24" t="s">
        <v>433</v>
      </c>
      <c r="C23" s="37" t="s">
        <v>117</v>
      </c>
      <c r="D23" s="13" t="s">
        <v>325</v>
      </c>
      <c r="E23" s="17">
        <v>9058000</v>
      </c>
      <c r="F23" s="17" t="s">
        <v>360</v>
      </c>
      <c r="G23" s="13" t="s">
        <v>364</v>
      </c>
      <c r="H23" s="13" t="s">
        <v>193</v>
      </c>
    </row>
    <row r="24" spans="1:96" ht="153" customHeight="1" x14ac:dyDescent="0.2">
      <c r="A24" s="23" t="s">
        <v>9</v>
      </c>
      <c r="B24" s="24" t="s">
        <v>433</v>
      </c>
      <c r="C24" s="36" t="s">
        <v>138</v>
      </c>
      <c r="D24" s="13" t="s">
        <v>139</v>
      </c>
      <c r="E24" s="17">
        <v>190000000</v>
      </c>
      <c r="F24" s="17" t="s">
        <v>360</v>
      </c>
      <c r="G24" s="13" t="s">
        <v>212</v>
      </c>
      <c r="H24" s="13" t="s">
        <v>213</v>
      </c>
    </row>
    <row r="25" spans="1:96" ht="141" customHeight="1" x14ac:dyDescent="0.2">
      <c r="A25" s="23" t="s">
        <v>9</v>
      </c>
      <c r="B25" s="24" t="s">
        <v>433</v>
      </c>
      <c r="C25" s="36" t="s">
        <v>140</v>
      </c>
      <c r="D25" s="13" t="s">
        <v>141</v>
      </c>
      <c r="E25" s="17">
        <v>85092000</v>
      </c>
      <c r="F25" s="17" t="s">
        <v>360</v>
      </c>
      <c r="G25" s="13" t="s">
        <v>363</v>
      </c>
      <c r="H25" s="13" t="s">
        <v>190</v>
      </c>
    </row>
    <row r="26" spans="1:96" ht="114.75" x14ac:dyDescent="0.2">
      <c r="A26" s="23" t="s">
        <v>51</v>
      </c>
      <c r="B26" s="24" t="s">
        <v>439</v>
      </c>
      <c r="C26" s="36" t="s">
        <v>175</v>
      </c>
      <c r="D26" s="13" t="s">
        <v>180</v>
      </c>
      <c r="E26" s="17">
        <v>15039000</v>
      </c>
      <c r="F26" s="18" t="s">
        <v>327</v>
      </c>
      <c r="G26" s="13" t="s">
        <v>270</v>
      </c>
      <c r="H26" s="13" t="s">
        <v>271</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row>
    <row r="27" spans="1:96" ht="242.25" customHeight="1" x14ac:dyDescent="0.2">
      <c r="A27" s="23" t="s">
        <v>51</v>
      </c>
      <c r="B27" s="24" t="s">
        <v>433</v>
      </c>
      <c r="C27" s="36" t="s">
        <v>142</v>
      </c>
      <c r="D27" s="13" t="s">
        <v>143</v>
      </c>
      <c r="E27" s="17">
        <v>20500000</v>
      </c>
      <c r="F27" s="17" t="s">
        <v>360</v>
      </c>
      <c r="G27" s="13" t="s">
        <v>214</v>
      </c>
      <c r="H27" s="13" t="s">
        <v>215</v>
      </c>
    </row>
    <row r="28" spans="1:96" ht="90.75" customHeight="1" x14ac:dyDescent="0.2">
      <c r="A28" s="23" t="s">
        <v>51</v>
      </c>
      <c r="B28" s="24" t="s">
        <v>433</v>
      </c>
      <c r="C28" s="36" t="s">
        <v>144</v>
      </c>
      <c r="D28" s="13" t="s">
        <v>143</v>
      </c>
      <c r="E28" s="17">
        <v>10500000</v>
      </c>
      <c r="F28" s="17" t="s">
        <v>360</v>
      </c>
      <c r="G28" s="13" t="s">
        <v>216</v>
      </c>
      <c r="H28" s="13" t="s">
        <v>217</v>
      </c>
    </row>
    <row r="29" spans="1:96" ht="204" x14ac:dyDescent="0.2">
      <c r="A29" s="23" t="s">
        <v>51</v>
      </c>
      <c r="B29" s="24" t="s">
        <v>69</v>
      </c>
      <c r="C29" s="36" t="s">
        <v>314</v>
      </c>
      <c r="D29" s="13" t="s">
        <v>315</v>
      </c>
      <c r="E29" s="17">
        <v>3000000</v>
      </c>
      <c r="F29" s="15" t="s">
        <v>328</v>
      </c>
      <c r="G29" s="13" t="s">
        <v>343</v>
      </c>
      <c r="H29" s="13" t="s">
        <v>316</v>
      </c>
    </row>
    <row r="30" spans="1:96" ht="293.25" x14ac:dyDescent="0.2">
      <c r="A30" s="23" t="s">
        <v>46</v>
      </c>
      <c r="B30" s="24" t="s">
        <v>436</v>
      </c>
      <c r="C30" s="36" t="s">
        <v>46</v>
      </c>
      <c r="D30" s="13" t="s">
        <v>110</v>
      </c>
      <c r="E30" s="17">
        <v>19000000</v>
      </c>
      <c r="F30" s="15" t="s">
        <v>345</v>
      </c>
      <c r="G30" s="13" t="s">
        <v>300</v>
      </c>
      <c r="H30" s="13" t="s">
        <v>346</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row>
    <row r="31" spans="1:96" ht="131.25" customHeight="1" x14ac:dyDescent="0.2">
      <c r="A31" s="23" t="s">
        <v>31</v>
      </c>
      <c r="B31" s="24" t="s">
        <v>440</v>
      </c>
      <c r="C31" s="36" t="s">
        <v>25</v>
      </c>
      <c r="D31" s="13" t="s">
        <v>188</v>
      </c>
      <c r="E31" s="17">
        <v>13000000</v>
      </c>
      <c r="F31" s="18" t="s">
        <v>327</v>
      </c>
      <c r="G31" s="13" t="s">
        <v>378</v>
      </c>
      <c r="H31" s="13" t="s">
        <v>237</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row>
    <row r="32" spans="1:96" ht="51" x14ac:dyDescent="0.2">
      <c r="A32" s="23" t="s">
        <v>31</v>
      </c>
      <c r="B32" s="24" t="s">
        <v>440</v>
      </c>
      <c r="C32" s="36" t="s">
        <v>26</v>
      </c>
      <c r="D32" s="13" t="s">
        <v>27</v>
      </c>
      <c r="E32" s="17">
        <v>5000000</v>
      </c>
      <c r="F32" s="18" t="s">
        <v>327</v>
      </c>
      <c r="G32" s="13" t="s">
        <v>238</v>
      </c>
      <c r="H32" s="13" t="s">
        <v>237</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row>
    <row r="33" spans="1:96" ht="38.25" x14ac:dyDescent="0.2">
      <c r="A33" s="23" t="s">
        <v>31</v>
      </c>
      <c r="B33" s="24" t="s">
        <v>440</v>
      </c>
      <c r="C33" s="36" t="s">
        <v>28</v>
      </c>
      <c r="D33" s="13" t="s">
        <v>29</v>
      </c>
      <c r="E33" s="17">
        <v>20000000</v>
      </c>
      <c r="F33" s="18" t="s">
        <v>327</v>
      </c>
      <c r="G33" s="13" t="s">
        <v>239</v>
      </c>
      <c r="H33" s="13" t="s">
        <v>240</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row>
    <row r="34" spans="1:96" ht="89.25" x14ac:dyDescent="0.2">
      <c r="A34" s="23" t="s">
        <v>31</v>
      </c>
      <c r="B34" s="24" t="s">
        <v>69</v>
      </c>
      <c r="C34" s="36" t="s">
        <v>337</v>
      </c>
      <c r="D34" s="13" t="s">
        <v>377</v>
      </c>
      <c r="E34" s="17">
        <v>3000000</v>
      </c>
      <c r="F34" s="18" t="s">
        <v>327</v>
      </c>
      <c r="G34" s="13" t="s">
        <v>338</v>
      </c>
      <c r="H34" s="13" t="s">
        <v>339</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row>
    <row r="35" spans="1:96" ht="102" customHeight="1" x14ac:dyDescent="0.2">
      <c r="A35" s="23" t="s">
        <v>31</v>
      </c>
      <c r="B35" s="24" t="s">
        <v>440</v>
      </c>
      <c r="C35" s="36" t="s">
        <v>30</v>
      </c>
      <c r="D35" s="13" t="s">
        <v>32</v>
      </c>
      <c r="E35" s="17">
        <v>19000000</v>
      </c>
      <c r="F35" s="15" t="s">
        <v>327</v>
      </c>
      <c r="G35" s="13" t="s">
        <v>344</v>
      </c>
      <c r="H35" s="13" t="s">
        <v>385</v>
      </c>
    </row>
    <row r="36" spans="1:96" ht="51" customHeight="1" x14ac:dyDescent="0.2">
      <c r="A36" s="23" t="s">
        <v>31</v>
      </c>
      <c r="B36" s="24" t="s">
        <v>440</v>
      </c>
      <c r="C36" s="36" t="s">
        <v>33</v>
      </c>
      <c r="D36" s="13" t="s">
        <v>34</v>
      </c>
      <c r="E36" s="17">
        <v>15000000</v>
      </c>
      <c r="F36" s="15" t="s">
        <v>327</v>
      </c>
      <c r="G36" s="13" t="s">
        <v>244</v>
      </c>
      <c r="H36" s="13" t="s">
        <v>243</v>
      </c>
    </row>
    <row r="37" spans="1:96" ht="38.25" customHeight="1" x14ac:dyDescent="0.2">
      <c r="A37" s="23" t="s">
        <v>31</v>
      </c>
      <c r="B37" s="24" t="s">
        <v>442</v>
      </c>
      <c r="C37" s="36" t="s">
        <v>102</v>
      </c>
      <c r="D37" s="13" t="s">
        <v>324</v>
      </c>
      <c r="E37" s="17">
        <v>20000000</v>
      </c>
      <c r="F37" s="15" t="s">
        <v>327</v>
      </c>
      <c r="G37" s="13" t="s">
        <v>294</v>
      </c>
      <c r="H37" s="13" t="s">
        <v>295</v>
      </c>
    </row>
    <row r="38" spans="1:96" ht="178.5" x14ac:dyDescent="0.2">
      <c r="A38" s="23" t="s">
        <v>22</v>
      </c>
      <c r="B38" s="24" t="s">
        <v>439</v>
      </c>
      <c r="C38" s="36" t="s">
        <v>174</v>
      </c>
      <c r="D38" s="13" t="s">
        <v>8</v>
      </c>
      <c r="E38" s="17">
        <v>0</v>
      </c>
      <c r="F38" s="18" t="s">
        <v>327</v>
      </c>
      <c r="G38" s="13" t="s">
        <v>380</v>
      </c>
      <c r="H38" s="13"/>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row>
    <row r="39" spans="1:96" ht="51" x14ac:dyDescent="0.2">
      <c r="A39" s="23" t="s">
        <v>22</v>
      </c>
      <c r="B39" s="24" t="s">
        <v>441</v>
      </c>
      <c r="C39" s="36" t="s">
        <v>321</v>
      </c>
      <c r="D39" s="13" t="s">
        <v>323</v>
      </c>
      <c r="E39" s="18">
        <v>6000000</v>
      </c>
      <c r="F39" s="18" t="s">
        <v>327</v>
      </c>
      <c r="G39" s="13" t="s">
        <v>322</v>
      </c>
      <c r="H39" s="14" t="s">
        <v>379</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row>
    <row r="40" spans="1:96" ht="127.5" x14ac:dyDescent="0.2">
      <c r="A40" s="23" t="s">
        <v>22</v>
      </c>
      <c r="B40" s="24" t="s">
        <v>69</v>
      </c>
      <c r="C40" s="36" t="s">
        <v>330</v>
      </c>
      <c r="D40" s="13" t="s">
        <v>340</v>
      </c>
      <c r="E40" s="17">
        <v>22500000</v>
      </c>
      <c r="F40" s="18" t="s">
        <v>327</v>
      </c>
      <c r="G40" s="13" t="s">
        <v>336</v>
      </c>
      <c r="H40" s="13" t="s">
        <v>331</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row>
    <row r="41" spans="1:96" ht="156" customHeight="1" x14ac:dyDescent="0.2">
      <c r="A41" s="23" t="s">
        <v>22</v>
      </c>
      <c r="B41" s="24" t="s">
        <v>441</v>
      </c>
      <c r="C41" s="36" t="s">
        <v>372</v>
      </c>
      <c r="D41" s="13" t="s">
        <v>414</v>
      </c>
      <c r="E41" s="17">
        <v>25800000</v>
      </c>
      <c r="F41" s="15" t="s">
        <v>327</v>
      </c>
      <c r="G41" s="13" t="s">
        <v>415</v>
      </c>
      <c r="H41" s="13" t="s">
        <v>373</v>
      </c>
    </row>
    <row r="42" spans="1:96" ht="165.75" customHeight="1" x14ac:dyDescent="0.2">
      <c r="A42" s="23" t="s">
        <v>22</v>
      </c>
      <c r="B42" s="24" t="s">
        <v>442</v>
      </c>
      <c r="C42" s="36" t="s">
        <v>91</v>
      </c>
      <c r="D42" s="13" t="s">
        <v>88</v>
      </c>
      <c r="E42" s="17">
        <v>6790000</v>
      </c>
      <c r="F42" s="18" t="s">
        <v>397</v>
      </c>
      <c r="G42" s="13" t="s">
        <v>285</v>
      </c>
      <c r="H42" s="13" t="s">
        <v>288</v>
      </c>
    </row>
    <row r="43" spans="1:96" ht="140.25" customHeight="1" x14ac:dyDescent="0.2">
      <c r="A43" s="23" t="s">
        <v>22</v>
      </c>
      <c r="B43" s="24" t="s">
        <v>434</v>
      </c>
      <c r="C43" s="36" t="s">
        <v>104</v>
      </c>
      <c r="D43" s="13" t="s">
        <v>393</v>
      </c>
      <c r="E43" s="18" t="s">
        <v>409</v>
      </c>
      <c r="F43" s="15" t="s">
        <v>394</v>
      </c>
      <c r="G43" s="13" t="s">
        <v>387</v>
      </c>
      <c r="H43" s="13" t="s">
        <v>386</v>
      </c>
    </row>
    <row r="44" spans="1:96" ht="165.75" customHeight="1" x14ac:dyDescent="0.2">
      <c r="A44" s="23" t="s">
        <v>22</v>
      </c>
      <c r="B44" s="24" t="s">
        <v>441</v>
      </c>
      <c r="C44" s="36" t="s">
        <v>320</v>
      </c>
      <c r="D44" s="13" t="s">
        <v>416</v>
      </c>
      <c r="E44" s="17">
        <v>40157206</v>
      </c>
      <c r="F44" s="18" t="s">
        <v>327</v>
      </c>
      <c r="G44" s="13" t="s">
        <v>417</v>
      </c>
      <c r="H44" s="13" t="s">
        <v>371</v>
      </c>
    </row>
    <row r="45" spans="1:96" ht="114.75" customHeight="1" x14ac:dyDescent="0.2">
      <c r="A45" s="23" t="s">
        <v>20</v>
      </c>
      <c r="B45" s="24" t="s">
        <v>69</v>
      </c>
      <c r="C45" s="36" t="s">
        <v>20</v>
      </c>
      <c r="D45" s="13" t="s">
        <v>21</v>
      </c>
      <c r="E45" s="17">
        <v>226000000</v>
      </c>
      <c r="F45" s="15" t="s">
        <v>327</v>
      </c>
      <c r="G45" s="13" t="s">
        <v>258</v>
      </c>
      <c r="H45" s="13" t="s">
        <v>329</v>
      </c>
    </row>
    <row r="46" spans="1:96" ht="63.75" customHeight="1" x14ac:dyDescent="0.2">
      <c r="A46" s="23" t="s">
        <v>20</v>
      </c>
      <c r="B46" s="24" t="s">
        <v>439</v>
      </c>
      <c r="C46" s="36" t="s">
        <v>164</v>
      </c>
      <c r="D46" s="13" t="s">
        <v>165</v>
      </c>
      <c r="E46" s="17">
        <v>12000000</v>
      </c>
      <c r="F46" s="18" t="s">
        <v>327</v>
      </c>
      <c r="G46" s="13" t="s">
        <v>281</v>
      </c>
      <c r="H46" s="13" t="s">
        <v>273</v>
      </c>
    </row>
    <row r="47" spans="1:96" ht="166.5" customHeight="1" x14ac:dyDescent="0.2">
      <c r="A47" s="23" t="s">
        <v>38</v>
      </c>
      <c r="B47" s="24" t="s">
        <v>440</v>
      </c>
      <c r="C47" s="36" t="s">
        <v>37</v>
      </c>
      <c r="D47" s="13" t="s">
        <v>184</v>
      </c>
      <c r="E47" s="17">
        <v>2000000</v>
      </c>
      <c r="F47" s="18" t="s">
        <v>327</v>
      </c>
      <c r="G47" s="13" t="s">
        <v>233</v>
      </c>
      <c r="H47" s="13" t="s">
        <v>234</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row>
    <row r="48" spans="1:96" ht="102" x14ac:dyDescent="0.2">
      <c r="A48" s="23" t="s">
        <v>38</v>
      </c>
      <c r="B48" s="24" t="s">
        <v>440</v>
      </c>
      <c r="C48" s="36" t="s">
        <v>39</v>
      </c>
      <c r="D48" s="13" t="s">
        <v>40</v>
      </c>
      <c r="E48" s="17">
        <v>2000000</v>
      </c>
      <c r="F48" s="18" t="s">
        <v>327</v>
      </c>
      <c r="G48" s="13" t="s">
        <v>235</v>
      </c>
      <c r="H48" s="13" t="s">
        <v>236</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row>
    <row r="49" spans="1:96" ht="63.75" x14ac:dyDescent="0.2">
      <c r="A49" s="23" t="s">
        <v>38</v>
      </c>
      <c r="B49" s="24" t="s">
        <v>438</v>
      </c>
      <c r="C49" s="36" t="s">
        <v>151</v>
      </c>
      <c r="D49" s="14" t="s">
        <v>185</v>
      </c>
      <c r="E49" s="17">
        <v>8000000</v>
      </c>
      <c r="F49" s="18" t="s">
        <v>327</v>
      </c>
      <c r="G49" s="13" t="s">
        <v>301</v>
      </c>
      <c r="H49" s="13" t="s">
        <v>302</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row>
    <row r="50" spans="1:96" ht="127.5" customHeight="1" x14ac:dyDescent="0.2">
      <c r="A50" s="23" t="s">
        <v>38</v>
      </c>
      <c r="B50" s="24" t="s">
        <v>441</v>
      </c>
      <c r="C50" s="36" t="s">
        <v>319</v>
      </c>
      <c r="D50" s="13" t="s">
        <v>412</v>
      </c>
      <c r="E50" s="18">
        <v>10000000</v>
      </c>
      <c r="F50" s="15" t="s">
        <v>327</v>
      </c>
      <c r="G50" s="13" t="s">
        <v>370</v>
      </c>
      <c r="H50" s="14" t="s">
        <v>413</v>
      </c>
    </row>
    <row r="51" spans="1:96" ht="114.75" x14ac:dyDescent="0.2">
      <c r="A51" s="23" t="s">
        <v>38</v>
      </c>
      <c r="B51" s="24" t="s">
        <v>438</v>
      </c>
      <c r="C51" s="36" t="s">
        <v>82</v>
      </c>
      <c r="D51" s="13" t="s">
        <v>85</v>
      </c>
      <c r="E51" s="17">
        <v>1500000</v>
      </c>
      <c r="F51" s="18" t="s">
        <v>327</v>
      </c>
      <c r="G51" s="13" t="s">
        <v>358</v>
      </c>
      <c r="H51" s="14" t="s">
        <v>318</v>
      </c>
    </row>
    <row r="52" spans="1:96" ht="114.75" x14ac:dyDescent="0.2">
      <c r="A52" s="23" t="s">
        <v>38</v>
      </c>
      <c r="B52" s="24" t="s">
        <v>438</v>
      </c>
      <c r="C52" s="36" t="s">
        <v>79</v>
      </c>
      <c r="D52" s="13" t="s">
        <v>85</v>
      </c>
      <c r="E52" s="17">
        <v>2000000</v>
      </c>
      <c r="F52" s="18" t="s">
        <v>327</v>
      </c>
      <c r="G52" s="13" t="s">
        <v>309</v>
      </c>
      <c r="H52" s="13" t="s">
        <v>310</v>
      </c>
    </row>
    <row r="53" spans="1:96" ht="127.5" x14ac:dyDescent="0.2">
      <c r="A53" s="23" t="s">
        <v>38</v>
      </c>
      <c r="B53" s="24" t="s">
        <v>438</v>
      </c>
      <c r="C53" s="36" t="s">
        <v>83</v>
      </c>
      <c r="D53" s="13" t="s">
        <v>84</v>
      </c>
      <c r="E53" s="17">
        <v>1500000</v>
      </c>
      <c r="F53" s="18" t="s">
        <v>327</v>
      </c>
      <c r="G53" s="13" t="s">
        <v>311</v>
      </c>
      <c r="H53" s="13" t="s">
        <v>312</v>
      </c>
    </row>
    <row r="54" spans="1:96" ht="153" x14ac:dyDescent="0.2">
      <c r="A54" s="23" t="s">
        <v>38</v>
      </c>
      <c r="B54" s="24" t="s">
        <v>439</v>
      </c>
      <c r="C54" s="36" t="s">
        <v>176</v>
      </c>
      <c r="D54" s="13" t="s">
        <v>177</v>
      </c>
      <c r="E54" s="17">
        <v>15000000</v>
      </c>
      <c r="F54" s="18" t="s">
        <v>327</v>
      </c>
      <c r="G54" s="13" t="s">
        <v>281</v>
      </c>
      <c r="H54" s="13" t="s">
        <v>282</v>
      </c>
    </row>
    <row r="55" spans="1:96" ht="165.75" x14ac:dyDescent="0.2">
      <c r="A55" s="23" t="s">
        <v>48</v>
      </c>
      <c r="B55" s="24" t="s">
        <v>437</v>
      </c>
      <c r="C55" s="36" t="s">
        <v>75</v>
      </c>
      <c r="D55" s="13" t="s">
        <v>8</v>
      </c>
      <c r="E55" s="17">
        <v>120000000</v>
      </c>
      <c r="F55" s="18" t="s">
        <v>381</v>
      </c>
      <c r="G55" s="13" t="s">
        <v>366</v>
      </c>
      <c r="H55" s="13" t="s">
        <v>306</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row>
    <row r="56" spans="1:96" ht="153" x14ac:dyDescent="0.2">
      <c r="A56" s="23" t="s">
        <v>45</v>
      </c>
      <c r="B56" s="24" t="s">
        <v>439</v>
      </c>
      <c r="C56" s="36" t="s">
        <v>178</v>
      </c>
      <c r="D56" s="13" t="s">
        <v>181</v>
      </c>
      <c r="E56" s="17">
        <v>12875000</v>
      </c>
      <c r="F56" s="18" t="s">
        <v>327</v>
      </c>
      <c r="G56" s="13" t="s">
        <v>374</v>
      </c>
      <c r="H56" s="13" t="s">
        <v>272</v>
      </c>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row>
    <row r="57" spans="1:96" ht="178.5" x14ac:dyDescent="0.2">
      <c r="A57" s="23" t="s">
        <v>45</v>
      </c>
      <c r="B57" s="24" t="s">
        <v>69</v>
      </c>
      <c r="C57" s="36" t="s">
        <v>313</v>
      </c>
      <c r="D57" s="13" t="s">
        <v>8</v>
      </c>
      <c r="E57" s="17">
        <v>12750000</v>
      </c>
      <c r="F57" s="18" t="s">
        <v>327</v>
      </c>
      <c r="G57" s="13" t="s">
        <v>341</v>
      </c>
      <c r="H57" s="13" t="s">
        <v>342</v>
      </c>
    </row>
    <row r="58" spans="1:96" ht="153" x14ac:dyDescent="0.2">
      <c r="A58" s="23" t="s">
        <v>45</v>
      </c>
      <c r="B58" s="24" t="s">
        <v>433</v>
      </c>
      <c r="C58" s="36" t="s">
        <v>145</v>
      </c>
      <c r="D58" s="13" t="s">
        <v>97</v>
      </c>
      <c r="E58" s="17">
        <v>2000000</v>
      </c>
      <c r="F58" s="17" t="s">
        <v>360</v>
      </c>
      <c r="G58" s="13" t="s">
        <v>218</v>
      </c>
      <c r="H58" s="13" t="s">
        <v>219</v>
      </c>
    </row>
    <row r="59" spans="1:96" ht="114.75" x14ac:dyDescent="0.2">
      <c r="A59" s="23" t="s">
        <v>13</v>
      </c>
      <c r="B59" s="24" t="s">
        <v>435</v>
      </c>
      <c r="C59" s="36" t="s">
        <v>12</v>
      </c>
      <c r="D59" s="13" t="s">
        <v>8</v>
      </c>
      <c r="E59" s="17">
        <v>100000</v>
      </c>
      <c r="F59" s="18" t="s">
        <v>327</v>
      </c>
      <c r="G59" s="13" t="s">
        <v>223</v>
      </c>
      <c r="H59" s="13" t="s">
        <v>224</v>
      </c>
    </row>
    <row r="60" spans="1:96" ht="242.25" x14ac:dyDescent="0.2">
      <c r="A60" s="23" t="s">
        <v>13</v>
      </c>
      <c r="B60" s="24" t="s">
        <v>69</v>
      </c>
      <c r="C60" s="36" t="s">
        <v>68</v>
      </c>
      <c r="D60" s="13" t="s">
        <v>8</v>
      </c>
      <c r="E60" s="17">
        <v>2000000</v>
      </c>
      <c r="F60" s="13" t="s">
        <v>328</v>
      </c>
      <c r="G60" s="13" t="s">
        <v>347</v>
      </c>
      <c r="H60" s="13" t="s">
        <v>257</v>
      </c>
    </row>
    <row r="61" spans="1:96" ht="114.75" x14ac:dyDescent="0.2">
      <c r="A61" s="23" t="s">
        <v>10</v>
      </c>
      <c r="B61" s="24" t="s">
        <v>435</v>
      </c>
      <c r="C61" s="36" t="s">
        <v>11</v>
      </c>
      <c r="D61" s="13" t="s">
        <v>8</v>
      </c>
      <c r="E61" s="17">
        <v>7200000</v>
      </c>
      <c r="F61" s="18" t="s">
        <v>327</v>
      </c>
      <c r="G61" s="13" t="s">
        <v>225</v>
      </c>
      <c r="H61" s="13" t="s">
        <v>226</v>
      </c>
    </row>
    <row r="62" spans="1:96" ht="140.25" x14ac:dyDescent="0.2">
      <c r="A62" s="23" t="s">
        <v>10</v>
      </c>
      <c r="B62" s="24" t="s">
        <v>437</v>
      </c>
      <c r="C62" s="36" t="s">
        <v>76</v>
      </c>
      <c r="D62" s="13" t="s">
        <v>8</v>
      </c>
      <c r="E62" s="17">
        <v>24000000</v>
      </c>
      <c r="F62" s="18" t="s">
        <v>381</v>
      </c>
      <c r="G62" s="13" t="s">
        <v>305</v>
      </c>
      <c r="H62" s="13" t="s">
        <v>306</v>
      </c>
    </row>
    <row r="63" spans="1:96" ht="38.25" x14ac:dyDescent="0.2">
      <c r="A63" s="23" t="s">
        <v>10</v>
      </c>
      <c r="B63" s="24" t="s">
        <v>439</v>
      </c>
      <c r="C63" s="36" t="s">
        <v>160</v>
      </c>
      <c r="D63" s="13" t="s">
        <v>8</v>
      </c>
      <c r="E63" s="17">
        <v>70000000</v>
      </c>
      <c r="F63" s="18" t="s">
        <v>327</v>
      </c>
      <c r="G63" s="13" t="s">
        <v>265</v>
      </c>
      <c r="H63" s="13"/>
    </row>
    <row r="64" spans="1:96" ht="102" x14ac:dyDescent="0.2">
      <c r="A64" s="23" t="s">
        <v>10</v>
      </c>
      <c r="B64" s="24" t="s">
        <v>442</v>
      </c>
      <c r="C64" s="36" t="s">
        <v>418</v>
      </c>
      <c r="D64" s="13" t="s">
        <v>103</v>
      </c>
      <c r="E64" s="17">
        <v>63000000</v>
      </c>
      <c r="F64" s="18" t="s">
        <v>327</v>
      </c>
      <c r="G64" s="13" t="s">
        <v>296</v>
      </c>
      <c r="H64" s="13" t="s">
        <v>295</v>
      </c>
    </row>
    <row r="65" spans="1:8" ht="114.75" x14ac:dyDescent="0.2">
      <c r="A65" s="23" t="s">
        <v>10</v>
      </c>
      <c r="B65" s="24" t="s">
        <v>437</v>
      </c>
      <c r="C65" s="36" t="s">
        <v>80</v>
      </c>
      <c r="D65" s="13" t="s">
        <v>73</v>
      </c>
      <c r="E65" s="17">
        <v>700000000</v>
      </c>
      <c r="F65" s="13" t="s">
        <v>388</v>
      </c>
      <c r="G65" s="13" t="s">
        <v>304</v>
      </c>
      <c r="H65" s="13" t="s">
        <v>303</v>
      </c>
    </row>
    <row r="66" spans="1:8" ht="153" x14ac:dyDescent="0.2">
      <c r="A66" s="23" t="s">
        <v>17</v>
      </c>
      <c r="B66" s="24" t="s">
        <v>435</v>
      </c>
      <c r="C66" s="36" t="s">
        <v>16</v>
      </c>
      <c r="D66" s="13" t="s">
        <v>8</v>
      </c>
      <c r="E66" s="17">
        <v>3700000</v>
      </c>
      <c r="F66" s="18" t="s">
        <v>327</v>
      </c>
      <c r="G66" s="13" t="s">
        <v>228</v>
      </c>
      <c r="H66" s="13" t="s">
        <v>227</v>
      </c>
    </row>
    <row r="67" spans="1:8" ht="76.5" x14ac:dyDescent="0.2">
      <c r="A67" s="23" t="s">
        <v>17</v>
      </c>
      <c r="B67" s="24" t="s">
        <v>432</v>
      </c>
      <c r="C67" s="36" t="s">
        <v>19</v>
      </c>
      <c r="D67" s="13" t="s">
        <v>18</v>
      </c>
      <c r="E67" s="17">
        <v>8300000</v>
      </c>
      <c r="F67" s="18" t="s">
        <v>327</v>
      </c>
      <c r="G67" s="13" t="s">
        <v>245</v>
      </c>
      <c r="H67" s="13" t="s">
        <v>246</v>
      </c>
    </row>
    <row r="68" spans="1:8" ht="38.25" x14ac:dyDescent="0.2">
      <c r="A68" s="23" t="s">
        <v>17</v>
      </c>
      <c r="B68" s="24" t="s">
        <v>439</v>
      </c>
      <c r="C68" s="36" t="s">
        <v>152</v>
      </c>
      <c r="D68" s="13" t="s">
        <v>182</v>
      </c>
      <c r="E68" s="17">
        <v>1600000000</v>
      </c>
      <c r="F68" s="18" t="s">
        <v>327</v>
      </c>
      <c r="G68" s="13" t="s">
        <v>259</v>
      </c>
      <c r="H68" s="13" t="s">
        <v>260</v>
      </c>
    </row>
    <row r="69" spans="1:8" ht="38.25" x14ac:dyDescent="0.2">
      <c r="A69" s="23" t="s">
        <v>17</v>
      </c>
      <c r="B69" s="24" t="s">
        <v>439</v>
      </c>
      <c r="C69" s="36" t="s">
        <v>153</v>
      </c>
      <c r="D69" s="13" t="s">
        <v>183</v>
      </c>
      <c r="E69" s="17">
        <v>1500000000</v>
      </c>
      <c r="F69" s="18" t="s">
        <v>327</v>
      </c>
      <c r="G69" s="13" t="s">
        <v>261</v>
      </c>
      <c r="H69" s="13" t="s">
        <v>260</v>
      </c>
    </row>
    <row r="70" spans="1:8" ht="102" x14ac:dyDescent="0.2">
      <c r="A70" s="23" t="s">
        <v>17</v>
      </c>
      <c r="B70" s="24" t="s">
        <v>439</v>
      </c>
      <c r="C70" s="36" t="s">
        <v>154</v>
      </c>
      <c r="D70" s="13" t="s">
        <v>158</v>
      </c>
      <c r="E70" s="17">
        <v>1200000000</v>
      </c>
      <c r="F70" s="18" t="s">
        <v>327</v>
      </c>
      <c r="G70" s="13" t="s">
        <v>262</v>
      </c>
      <c r="H70" s="13" t="s">
        <v>260</v>
      </c>
    </row>
    <row r="71" spans="1:8" ht="51" x14ac:dyDescent="0.2">
      <c r="A71" s="23" t="s">
        <v>17</v>
      </c>
      <c r="B71" s="24" t="s">
        <v>439</v>
      </c>
      <c r="C71" s="36" t="s">
        <v>155</v>
      </c>
      <c r="D71" s="13" t="s">
        <v>159</v>
      </c>
      <c r="E71" s="17">
        <v>200000000</v>
      </c>
      <c r="F71" s="18" t="s">
        <v>327</v>
      </c>
      <c r="G71" s="13" t="s">
        <v>382</v>
      </c>
      <c r="H71" s="13" t="s">
        <v>260</v>
      </c>
    </row>
    <row r="72" spans="1:8" ht="38.25" x14ac:dyDescent="0.2">
      <c r="A72" s="23" t="s">
        <v>17</v>
      </c>
      <c r="B72" s="24" t="s">
        <v>439</v>
      </c>
      <c r="C72" s="36" t="s">
        <v>156</v>
      </c>
      <c r="D72" s="13" t="s">
        <v>186</v>
      </c>
      <c r="E72" s="17">
        <v>105000000</v>
      </c>
      <c r="F72" s="18" t="s">
        <v>327</v>
      </c>
      <c r="G72" s="13" t="s">
        <v>263</v>
      </c>
      <c r="H72" s="13" t="s">
        <v>260</v>
      </c>
    </row>
    <row r="73" spans="1:8" ht="38.25" x14ac:dyDescent="0.2">
      <c r="A73" s="23" t="s">
        <v>17</v>
      </c>
      <c r="B73" s="24" t="s">
        <v>439</v>
      </c>
      <c r="C73" s="36" t="s">
        <v>157</v>
      </c>
      <c r="D73" s="14" t="s">
        <v>187</v>
      </c>
      <c r="E73" s="17">
        <v>100000000</v>
      </c>
      <c r="F73" s="18" t="s">
        <v>327</v>
      </c>
      <c r="G73" s="13" t="s">
        <v>264</v>
      </c>
      <c r="H73" s="13" t="s">
        <v>260</v>
      </c>
    </row>
    <row r="74" spans="1:8" ht="114.75" x14ac:dyDescent="0.2">
      <c r="A74" s="23" t="s">
        <v>17</v>
      </c>
      <c r="B74" s="24" t="s">
        <v>440</v>
      </c>
      <c r="C74" s="36" t="s">
        <v>41</v>
      </c>
      <c r="D74" s="13" t="s">
        <v>42</v>
      </c>
      <c r="E74" s="17">
        <v>17000000</v>
      </c>
      <c r="F74" s="18" t="s">
        <v>327</v>
      </c>
      <c r="G74" s="13" t="s">
        <v>241</v>
      </c>
      <c r="H74" s="13" t="s">
        <v>242</v>
      </c>
    </row>
    <row r="75" spans="1:8" ht="127.5" x14ac:dyDescent="0.2">
      <c r="A75" s="23" t="s">
        <v>15</v>
      </c>
      <c r="B75" s="24" t="s">
        <v>435</v>
      </c>
      <c r="C75" s="36" t="s">
        <v>14</v>
      </c>
      <c r="D75" s="13" t="s">
        <v>8</v>
      </c>
      <c r="E75" s="17">
        <v>1800000</v>
      </c>
      <c r="F75" s="18" t="s">
        <v>327</v>
      </c>
      <c r="G75" s="13" t="s">
        <v>376</v>
      </c>
      <c r="H75" s="13" t="s">
        <v>227</v>
      </c>
    </row>
    <row r="76" spans="1:8" ht="178.5" x14ac:dyDescent="0.2">
      <c r="A76" s="23" t="s">
        <v>15</v>
      </c>
      <c r="B76" s="24" t="s">
        <v>439</v>
      </c>
      <c r="C76" s="36" t="s">
        <v>166</v>
      </c>
      <c r="D76" s="13" t="s">
        <v>167</v>
      </c>
      <c r="E76" s="17">
        <v>24000000</v>
      </c>
      <c r="F76" s="18" t="s">
        <v>327</v>
      </c>
      <c r="G76" s="13" t="s">
        <v>274</v>
      </c>
      <c r="H76" s="13" t="s">
        <v>275</v>
      </c>
    </row>
    <row r="77" spans="1:8" ht="89.25" x14ac:dyDescent="0.2">
      <c r="A77" s="23" t="s">
        <v>15</v>
      </c>
      <c r="B77" s="24" t="s">
        <v>439</v>
      </c>
      <c r="C77" s="36" t="s">
        <v>172</v>
      </c>
      <c r="D77" s="13" t="s">
        <v>169</v>
      </c>
      <c r="E77" s="17">
        <v>15000000</v>
      </c>
      <c r="F77" s="18" t="s">
        <v>327</v>
      </c>
      <c r="G77" s="13" t="s">
        <v>276</v>
      </c>
      <c r="H77" s="13" t="s">
        <v>277</v>
      </c>
    </row>
    <row r="78" spans="1:8" ht="153" x14ac:dyDescent="0.2">
      <c r="A78" s="23" t="s">
        <v>15</v>
      </c>
      <c r="B78" s="24" t="s">
        <v>439</v>
      </c>
      <c r="C78" s="36" t="s">
        <v>168</v>
      </c>
      <c r="D78" s="13" t="s">
        <v>170</v>
      </c>
      <c r="E78" s="17">
        <v>3000000</v>
      </c>
      <c r="F78" s="18" t="s">
        <v>327</v>
      </c>
      <c r="G78" s="13" t="s">
        <v>278</v>
      </c>
      <c r="H78" s="13" t="s">
        <v>279</v>
      </c>
    </row>
    <row r="79" spans="1:8" ht="140.25" x14ac:dyDescent="0.2">
      <c r="A79" s="23" t="s">
        <v>15</v>
      </c>
      <c r="B79" s="24" t="s">
        <v>439</v>
      </c>
      <c r="C79" s="36" t="s">
        <v>171</v>
      </c>
      <c r="D79" s="13" t="s">
        <v>173</v>
      </c>
      <c r="E79" s="17">
        <v>6000000</v>
      </c>
      <c r="F79" s="18" t="s">
        <v>327</v>
      </c>
      <c r="G79" s="13" t="s">
        <v>375</v>
      </c>
      <c r="H79" s="13" t="s">
        <v>280</v>
      </c>
    </row>
    <row r="80" spans="1:8" ht="178.5" x14ac:dyDescent="0.2">
      <c r="A80" s="23" t="s">
        <v>15</v>
      </c>
      <c r="B80" s="24" t="s">
        <v>442</v>
      </c>
      <c r="C80" s="36" t="s">
        <v>92</v>
      </c>
      <c r="D80" s="13" t="s">
        <v>88</v>
      </c>
      <c r="E80" s="17">
        <v>54500000</v>
      </c>
      <c r="F80" s="18" t="s">
        <v>397</v>
      </c>
      <c r="G80" s="13" t="s">
        <v>369</v>
      </c>
      <c r="H80" s="13" t="s">
        <v>289</v>
      </c>
    </row>
    <row r="81" spans="1:8" ht="89.25" x14ac:dyDescent="0.2">
      <c r="A81" s="23" t="s">
        <v>15</v>
      </c>
      <c r="B81" s="24" t="s">
        <v>433</v>
      </c>
      <c r="C81" s="36" t="s">
        <v>146</v>
      </c>
      <c r="D81" s="13" t="s">
        <v>147</v>
      </c>
      <c r="E81" s="17">
        <v>38206000</v>
      </c>
      <c r="F81" s="18" t="s">
        <v>360</v>
      </c>
      <c r="G81" s="13" t="s">
        <v>220</v>
      </c>
      <c r="H81" s="13" t="s">
        <v>221</v>
      </c>
    </row>
    <row r="82" spans="1:8" ht="140.25" x14ac:dyDescent="0.2">
      <c r="A82" s="23" t="s">
        <v>44</v>
      </c>
      <c r="B82" s="24" t="s">
        <v>443</v>
      </c>
      <c r="C82" s="36" t="s">
        <v>53</v>
      </c>
      <c r="D82" s="13" t="s">
        <v>8</v>
      </c>
      <c r="E82" s="17">
        <v>80000000</v>
      </c>
      <c r="F82" s="18" t="s">
        <v>327</v>
      </c>
      <c r="G82" s="13" t="s">
        <v>247</v>
      </c>
      <c r="H82" s="13" t="s">
        <v>248</v>
      </c>
    </row>
    <row r="83" spans="1:8" ht="165.75" x14ac:dyDescent="0.2">
      <c r="A83" s="23" t="s">
        <v>44</v>
      </c>
      <c r="B83" s="24" t="s">
        <v>443</v>
      </c>
      <c r="C83" s="36" t="s">
        <v>54</v>
      </c>
      <c r="D83" s="13" t="s">
        <v>8</v>
      </c>
      <c r="E83" s="17">
        <v>100000000</v>
      </c>
      <c r="F83" s="18" t="s">
        <v>327</v>
      </c>
      <c r="G83" s="13" t="s">
        <v>356</v>
      </c>
      <c r="H83" s="13" t="s">
        <v>249</v>
      </c>
    </row>
    <row r="84" spans="1:8" ht="140.25" x14ac:dyDescent="0.2">
      <c r="A84" s="23" t="s">
        <v>44</v>
      </c>
      <c r="B84" s="24" t="s">
        <v>443</v>
      </c>
      <c r="C84" s="36" t="s">
        <v>55</v>
      </c>
      <c r="D84" s="13" t="s">
        <v>8</v>
      </c>
      <c r="E84" s="17">
        <v>1400000</v>
      </c>
      <c r="F84" s="18" t="s">
        <v>327</v>
      </c>
      <c r="G84" s="13" t="s">
        <v>256</v>
      </c>
      <c r="H84" s="13" t="s">
        <v>352</v>
      </c>
    </row>
    <row r="85" spans="1:8" ht="51" x14ac:dyDescent="0.2">
      <c r="A85" s="23" t="s">
        <v>44</v>
      </c>
      <c r="B85" s="24" t="s">
        <v>443</v>
      </c>
      <c r="C85" s="36" t="s">
        <v>64</v>
      </c>
      <c r="D85" s="13" t="s">
        <v>65</v>
      </c>
      <c r="E85" s="17">
        <v>4000000</v>
      </c>
      <c r="F85" s="18" t="s">
        <v>327</v>
      </c>
      <c r="G85" s="13" t="s">
        <v>250</v>
      </c>
      <c r="H85" s="13" t="s">
        <v>352</v>
      </c>
    </row>
    <row r="86" spans="1:8" ht="153" x14ac:dyDescent="0.2">
      <c r="A86" s="23" t="s">
        <v>44</v>
      </c>
      <c r="B86" s="24" t="s">
        <v>443</v>
      </c>
      <c r="C86" s="36" t="s">
        <v>66</v>
      </c>
      <c r="D86" s="13" t="s">
        <v>67</v>
      </c>
      <c r="E86" s="17">
        <v>2500000</v>
      </c>
      <c r="F86" s="18" t="s">
        <v>327</v>
      </c>
      <c r="G86" s="13" t="s">
        <v>353</v>
      </c>
      <c r="H86" s="13" t="s">
        <v>252</v>
      </c>
    </row>
    <row r="87" spans="1:8" ht="89.25" x14ac:dyDescent="0.2">
      <c r="A87" s="23" t="s">
        <v>44</v>
      </c>
      <c r="B87" s="24" t="s">
        <v>423</v>
      </c>
      <c r="C87" s="36" t="s">
        <v>56</v>
      </c>
      <c r="D87" s="13" t="s">
        <v>57</v>
      </c>
      <c r="E87" s="17">
        <v>8000000</v>
      </c>
      <c r="F87" s="18" t="s">
        <v>327</v>
      </c>
      <c r="G87" s="13" t="s">
        <v>255</v>
      </c>
      <c r="H87" s="13" t="s">
        <v>354</v>
      </c>
    </row>
    <row r="88" spans="1:8" ht="76.5" x14ac:dyDescent="0.2">
      <c r="A88" s="23" t="s">
        <v>44</v>
      </c>
      <c r="B88" s="24" t="s">
        <v>423</v>
      </c>
      <c r="C88" s="36" t="s">
        <v>58</v>
      </c>
      <c r="D88" s="13" t="s">
        <v>62</v>
      </c>
      <c r="E88" s="17">
        <v>5000000</v>
      </c>
      <c r="F88" s="18" t="s">
        <v>327</v>
      </c>
      <c r="G88" s="13" t="s">
        <v>251</v>
      </c>
      <c r="H88" s="13" t="s">
        <v>254</v>
      </c>
    </row>
    <row r="89" spans="1:8" ht="153" x14ac:dyDescent="0.2">
      <c r="A89" s="23" t="s">
        <v>44</v>
      </c>
      <c r="B89" s="24" t="s">
        <v>423</v>
      </c>
      <c r="C89" s="36" t="s">
        <v>59</v>
      </c>
      <c r="D89" s="13" t="s">
        <v>63</v>
      </c>
      <c r="E89" s="17">
        <v>1500000</v>
      </c>
      <c r="F89" s="18" t="s">
        <v>327</v>
      </c>
      <c r="G89" s="13" t="s">
        <v>355</v>
      </c>
      <c r="H89" s="13" t="s">
        <v>254</v>
      </c>
    </row>
    <row r="90" spans="1:8" ht="102" x14ac:dyDescent="0.2">
      <c r="A90" s="23" t="s">
        <v>44</v>
      </c>
      <c r="B90" s="24" t="s">
        <v>423</v>
      </c>
      <c r="C90" s="36" t="s">
        <v>60</v>
      </c>
      <c r="D90" s="13" t="s">
        <v>63</v>
      </c>
      <c r="E90" s="17">
        <v>35000000</v>
      </c>
      <c r="F90" s="18" t="s">
        <v>327</v>
      </c>
      <c r="G90" s="13" t="s">
        <v>253</v>
      </c>
      <c r="H90" s="13" t="s">
        <v>254</v>
      </c>
    </row>
    <row r="91" spans="1:8" ht="89.25" x14ac:dyDescent="0.2">
      <c r="A91" s="23" t="s">
        <v>44</v>
      </c>
      <c r="B91" s="24" t="s">
        <v>442</v>
      </c>
      <c r="C91" s="36" t="s">
        <v>90</v>
      </c>
      <c r="D91" s="13" t="s">
        <v>88</v>
      </c>
      <c r="E91" s="17">
        <v>1500000</v>
      </c>
      <c r="F91" s="18" t="s">
        <v>397</v>
      </c>
      <c r="G91" s="13" t="s">
        <v>284</v>
      </c>
      <c r="H91" s="13" t="s">
        <v>286</v>
      </c>
    </row>
    <row r="92" spans="1:8" ht="165.75" x14ac:dyDescent="0.2">
      <c r="A92" s="23" t="s">
        <v>24</v>
      </c>
      <c r="B92" s="24" t="s">
        <v>444</v>
      </c>
      <c r="C92" s="36" t="s">
        <v>3</v>
      </c>
      <c r="D92" s="13" t="s">
        <v>77</v>
      </c>
      <c r="E92" s="17">
        <v>13500000</v>
      </c>
      <c r="F92" s="18" t="s">
        <v>327</v>
      </c>
      <c r="G92" s="13" t="s">
        <v>229</v>
      </c>
      <c r="H92" s="13" t="s">
        <v>349</v>
      </c>
    </row>
    <row r="93" spans="1:8" ht="114.75" x14ac:dyDescent="0.2">
      <c r="A93" s="23" t="s">
        <v>24</v>
      </c>
      <c r="B93" s="24" t="s">
        <v>444</v>
      </c>
      <c r="C93" s="36" t="s">
        <v>4</v>
      </c>
      <c r="D93" s="13" t="s">
        <v>70</v>
      </c>
      <c r="E93" s="17">
        <v>5000000</v>
      </c>
      <c r="F93" s="18" t="s">
        <v>327</v>
      </c>
      <c r="G93" s="13" t="s">
        <v>350</v>
      </c>
      <c r="H93" s="13" t="s">
        <v>351</v>
      </c>
    </row>
    <row r="94" spans="1:8" ht="63.75" x14ac:dyDescent="0.2">
      <c r="A94" s="23" t="s">
        <v>24</v>
      </c>
      <c r="B94" s="24" t="s">
        <v>444</v>
      </c>
      <c r="C94" s="36" t="s">
        <v>5</v>
      </c>
      <c r="D94" s="13" t="s">
        <v>6</v>
      </c>
      <c r="E94" s="17">
        <v>1500000</v>
      </c>
      <c r="F94" s="18" t="s">
        <v>327</v>
      </c>
      <c r="G94" s="13" t="s">
        <v>230</v>
      </c>
      <c r="H94" s="13" t="s">
        <v>231</v>
      </c>
    </row>
    <row r="95" spans="1:8" ht="153" x14ac:dyDescent="0.2">
      <c r="A95" s="23" t="s">
        <v>24</v>
      </c>
      <c r="B95" s="24" t="s">
        <v>442</v>
      </c>
      <c r="C95" s="36" t="s">
        <v>100</v>
      </c>
      <c r="D95" s="13" t="s">
        <v>101</v>
      </c>
      <c r="E95" s="17">
        <v>2000000</v>
      </c>
      <c r="F95" s="18" t="s">
        <v>397</v>
      </c>
      <c r="G95" s="13" t="s">
        <v>297</v>
      </c>
      <c r="H95" s="13" t="s">
        <v>298</v>
      </c>
    </row>
    <row r="96" spans="1:8" ht="102" x14ac:dyDescent="0.2">
      <c r="A96" s="23" t="s">
        <v>24</v>
      </c>
      <c r="B96" s="24" t="s">
        <v>442</v>
      </c>
      <c r="C96" s="36" t="s">
        <v>335</v>
      </c>
      <c r="D96" s="13" t="s">
        <v>18</v>
      </c>
      <c r="E96" s="17">
        <v>1000000</v>
      </c>
      <c r="F96" s="18" t="s">
        <v>327</v>
      </c>
      <c r="G96" s="13" t="s">
        <v>367</v>
      </c>
      <c r="H96" s="13" t="s">
        <v>295</v>
      </c>
    </row>
    <row r="97" spans="1:8" ht="127.5" x14ac:dyDescent="0.2">
      <c r="A97" s="23" t="s">
        <v>43</v>
      </c>
      <c r="B97" s="24" t="s">
        <v>442</v>
      </c>
      <c r="C97" s="36" t="s">
        <v>87</v>
      </c>
      <c r="D97" s="13" t="s">
        <v>88</v>
      </c>
      <c r="E97" s="17">
        <v>5740000</v>
      </c>
      <c r="F97" s="18" t="s">
        <v>397</v>
      </c>
      <c r="G97" s="13" t="s">
        <v>283</v>
      </c>
      <c r="H97" s="13" t="s">
        <v>287</v>
      </c>
    </row>
    <row r="98" spans="1:8" ht="153" x14ac:dyDescent="0.2">
      <c r="A98" s="23" t="s">
        <v>43</v>
      </c>
      <c r="B98" s="24" t="s">
        <v>442</v>
      </c>
      <c r="C98" s="36" t="s">
        <v>98</v>
      </c>
      <c r="D98" s="13" t="s">
        <v>96</v>
      </c>
      <c r="E98" s="17">
        <v>15000000</v>
      </c>
      <c r="F98" s="15" t="s">
        <v>327</v>
      </c>
      <c r="G98" s="13" t="s">
        <v>291</v>
      </c>
      <c r="H98" s="13" t="s">
        <v>293</v>
      </c>
    </row>
    <row r="99" spans="1:8" ht="63.75" x14ac:dyDescent="0.2">
      <c r="A99" s="23" t="s">
        <v>43</v>
      </c>
      <c r="B99" s="24" t="s">
        <v>442</v>
      </c>
      <c r="C99" s="36" t="s">
        <v>99</v>
      </c>
      <c r="D99" s="13" t="s">
        <v>97</v>
      </c>
      <c r="E99" s="17">
        <v>5000000</v>
      </c>
      <c r="F99" s="15" t="s">
        <v>327</v>
      </c>
      <c r="G99" s="13" t="s">
        <v>292</v>
      </c>
      <c r="H99" s="13" t="s">
        <v>293</v>
      </c>
    </row>
    <row r="100" spans="1:8" ht="165.75" x14ac:dyDescent="0.2">
      <c r="A100" s="23" t="s">
        <v>43</v>
      </c>
      <c r="B100" s="24" t="s">
        <v>434</v>
      </c>
      <c r="C100" s="36" t="s">
        <v>106</v>
      </c>
      <c r="D100" s="13" t="s">
        <v>391</v>
      </c>
      <c r="E100" s="18" t="s">
        <v>409</v>
      </c>
      <c r="F100" s="15" t="s">
        <v>395</v>
      </c>
      <c r="G100" s="13" t="s">
        <v>390</v>
      </c>
      <c r="H100" s="13" t="s">
        <v>392</v>
      </c>
    </row>
    <row r="101" spans="1:8" ht="165.75" x14ac:dyDescent="0.2">
      <c r="A101" s="23" t="s">
        <v>43</v>
      </c>
      <c r="B101" s="24" t="s">
        <v>434</v>
      </c>
      <c r="C101" s="36" t="s">
        <v>107</v>
      </c>
      <c r="D101" s="13" t="s">
        <v>410</v>
      </c>
      <c r="E101" s="18" t="s">
        <v>409</v>
      </c>
      <c r="F101" s="15" t="s">
        <v>395</v>
      </c>
      <c r="G101" s="13" t="s">
        <v>411</v>
      </c>
      <c r="H101" s="13" t="s">
        <v>389</v>
      </c>
    </row>
    <row r="102" spans="1:8" ht="153" x14ac:dyDescent="0.2">
      <c r="A102" s="23" t="s">
        <v>43</v>
      </c>
      <c r="B102" s="24" t="s">
        <v>436</v>
      </c>
      <c r="C102" s="36" t="s">
        <v>111</v>
      </c>
      <c r="D102" s="13" t="s">
        <v>126</v>
      </c>
      <c r="E102" s="17">
        <v>150000000</v>
      </c>
      <c r="F102" s="15" t="s">
        <v>348</v>
      </c>
      <c r="G102" s="13" t="s">
        <v>307</v>
      </c>
      <c r="H102" s="13" t="s">
        <v>308</v>
      </c>
    </row>
    <row r="103" spans="1:8" ht="140.25" x14ac:dyDescent="0.2">
      <c r="A103" s="23" t="s">
        <v>43</v>
      </c>
      <c r="B103" s="24" t="s">
        <v>442</v>
      </c>
      <c r="C103" s="36" t="s">
        <v>95</v>
      </c>
      <c r="D103" s="13" t="s">
        <v>94</v>
      </c>
      <c r="E103" s="17">
        <v>23000000</v>
      </c>
      <c r="F103" s="15" t="s">
        <v>334</v>
      </c>
      <c r="G103" s="13" t="s">
        <v>299</v>
      </c>
      <c r="H103" s="13" t="s">
        <v>295</v>
      </c>
    </row>
  </sheetData>
  <sortState ref="A1:CS103">
    <sortCondition ref="A1:A103"/>
  </sortState>
  <pageMargins left="0.23622047244094491" right="0.23622047244094491" top="0.74803149606299213" bottom="0.74803149606299213" header="0.31496062992125984" footer="0.31496062992125984"/>
  <pageSetup paperSize="8" scale="85" orientation="landscape" r:id="rId1"/>
  <headerFooter>
    <oddHeader>&amp;L&amp;"Arial,Tučné"&amp;12IV. Seznam dotačních programů pro rok 2020  - DOTAČNÍ PROGRAMY PRO ŽADATELE VÝHRADNĚ Z ŘAD NNO - LIST 1</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4"/>
  <sheetViews>
    <sheetView topLeftCell="A7" zoomScale="90" zoomScaleNormal="90" workbookViewId="0">
      <selection activeCell="F25" sqref="F25"/>
    </sheetView>
  </sheetViews>
  <sheetFormatPr defaultRowHeight="15" x14ac:dyDescent="0.25"/>
  <cols>
    <col min="1" max="1" width="27.5703125" style="3" customWidth="1"/>
    <col min="2" max="2" width="16.7109375" style="6" customWidth="1"/>
    <col min="3" max="3" width="16.7109375" style="3" customWidth="1"/>
    <col min="4" max="4" width="4.140625" style="3" customWidth="1"/>
    <col min="5" max="5" width="27.5703125" style="3" customWidth="1"/>
    <col min="6" max="7" width="17.7109375" style="3" customWidth="1"/>
    <col min="8" max="8" width="9.140625" style="3"/>
    <col min="9" max="9" width="11.140625" style="3" customWidth="1"/>
    <col min="10" max="10" width="16.28515625" style="3" bestFit="1" customWidth="1"/>
    <col min="11" max="11" width="18.7109375" style="3" customWidth="1"/>
    <col min="12" max="12" width="19.5703125" style="3" customWidth="1"/>
    <col min="13" max="13" width="22.28515625" style="3" customWidth="1"/>
    <col min="14" max="16384" width="9.140625" style="3"/>
  </cols>
  <sheetData>
    <row r="1" spans="1:7" ht="15.75" x14ac:dyDescent="0.25">
      <c r="A1" s="38" t="s">
        <v>464</v>
      </c>
      <c r="B1" s="39"/>
      <c r="C1" s="39"/>
      <c r="D1" s="12"/>
      <c r="E1" s="38" t="s">
        <v>465</v>
      </c>
      <c r="F1" s="39"/>
      <c r="G1" s="39"/>
    </row>
    <row r="2" spans="1:7" ht="42.75" customHeight="1" x14ac:dyDescent="0.25">
      <c r="A2" s="7" t="s">
        <v>81</v>
      </c>
      <c r="B2" s="8" t="s">
        <v>466</v>
      </c>
      <c r="C2" s="9" t="s">
        <v>50</v>
      </c>
      <c r="E2" s="7" t="s">
        <v>81</v>
      </c>
      <c r="F2" s="9">
        <v>2019</v>
      </c>
      <c r="G2" s="9" t="s">
        <v>467</v>
      </c>
    </row>
    <row r="3" spans="1:7" x14ac:dyDescent="0.25">
      <c r="A3" s="2" t="s">
        <v>36</v>
      </c>
      <c r="B3" s="11">
        <v>2900000</v>
      </c>
      <c r="C3" s="11">
        <v>4000000</v>
      </c>
      <c r="E3" s="2" t="s">
        <v>36</v>
      </c>
      <c r="F3" s="11">
        <v>0</v>
      </c>
      <c r="G3" s="11">
        <v>0</v>
      </c>
    </row>
    <row r="4" spans="1:7" x14ac:dyDescent="0.25">
      <c r="A4" s="2" t="s">
        <v>52</v>
      </c>
      <c r="B4" s="11">
        <v>7820212</v>
      </c>
      <c r="C4" s="11">
        <v>0</v>
      </c>
      <c r="E4" s="2" t="s">
        <v>52</v>
      </c>
      <c r="F4" s="11">
        <v>0</v>
      </c>
      <c r="G4" s="11">
        <v>0</v>
      </c>
    </row>
    <row r="5" spans="1:7" x14ac:dyDescent="0.25">
      <c r="A5" s="2" t="s">
        <v>47</v>
      </c>
      <c r="B5" s="11">
        <v>264424854</v>
      </c>
      <c r="C5" s="11">
        <v>283194100</v>
      </c>
      <c r="E5" s="2" t="s">
        <v>47</v>
      </c>
      <c r="F5" s="11">
        <v>1049642</v>
      </c>
      <c r="G5" s="11">
        <v>1470000</v>
      </c>
    </row>
    <row r="6" spans="1:7" x14ac:dyDescent="0.25">
      <c r="A6" s="2" t="s">
        <v>9</v>
      </c>
      <c r="B6" s="11">
        <v>24207040</v>
      </c>
      <c r="C6" s="11">
        <v>24712000</v>
      </c>
      <c r="E6" s="2" t="s">
        <v>9</v>
      </c>
      <c r="F6" s="11">
        <v>780918000</v>
      </c>
      <c r="G6" s="11">
        <v>806813000</v>
      </c>
    </row>
    <row r="7" spans="1:7" x14ac:dyDescent="0.25">
      <c r="A7" s="2" t="s">
        <v>51</v>
      </c>
      <c r="B7" s="11">
        <v>15039000</v>
      </c>
      <c r="C7" s="11">
        <v>15039000</v>
      </c>
      <c r="E7" s="2" t="s">
        <v>51</v>
      </c>
      <c r="F7" s="11">
        <v>34200000</v>
      </c>
      <c r="G7" s="11">
        <v>34000000</v>
      </c>
    </row>
    <row r="8" spans="1:7" x14ac:dyDescent="0.25">
      <c r="A8" s="2" t="s">
        <v>46</v>
      </c>
      <c r="B8" s="11">
        <v>19000000</v>
      </c>
      <c r="C8" s="11">
        <v>19000000</v>
      </c>
      <c r="E8" s="2" t="s">
        <v>46</v>
      </c>
      <c r="F8" s="11">
        <v>0</v>
      </c>
      <c r="G8" s="11">
        <v>0</v>
      </c>
    </row>
    <row r="9" spans="1:7" x14ac:dyDescent="0.25">
      <c r="A9" s="2" t="s">
        <v>31</v>
      </c>
      <c r="B9" s="11">
        <v>21661792</v>
      </c>
      <c r="C9" s="11">
        <v>41000000</v>
      </c>
      <c r="E9" s="2" t="s">
        <v>31</v>
      </c>
      <c r="F9" s="11">
        <v>54246597</v>
      </c>
      <c r="G9" s="11">
        <v>54000000</v>
      </c>
    </row>
    <row r="10" spans="1:7" ht="30" x14ac:dyDescent="0.25">
      <c r="A10" s="2" t="s">
        <v>22</v>
      </c>
      <c r="B10" s="11">
        <v>42000000</v>
      </c>
      <c r="C10" s="11">
        <v>28500000</v>
      </c>
      <c r="E10" s="2" t="s">
        <v>22</v>
      </c>
      <c r="F10" s="11">
        <v>25632463</v>
      </c>
      <c r="G10" s="11">
        <v>72747206</v>
      </c>
    </row>
    <row r="11" spans="1:7" x14ac:dyDescent="0.25">
      <c r="A11" s="2" t="s">
        <v>20</v>
      </c>
      <c r="B11" s="11">
        <v>0</v>
      </c>
      <c r="C11" s="11">
        <v>0</v>
      </c>
      <c r="E11" s="2" t="s">
        <v>20</v>
      </c>
      <c r="F11" s="11">
        <v>224290000</v>
      </c>
      <c r="G11" s="11">
        <v>238000000</v>
      </c>
    </row>
    <row r="12" spans="1:7" x14ac:dyDescent="0.25">
      <c r="A12" s="2" t="s">
        <v>38</v>
      </c>
      <c r="B12" s="11">
        <v>14350000</v>
      </c>
      <c r="C12" s="11">
        <v>12000000</v>
      </c>
      <c r="E12" s="2" t="s">
        <v>38</v>
      </c>
      <c r="F12" s="11">
        <v>24000000</v>
      </c>
      <c r="G12" s="11">
        <v>30000000</v>
      </c>
    </row>
    <row r="13" spans="1:7" x14ac:dyDescent="0.25">
      <c r="A13" s="2" t="s">
        <v>48</v>
      </c>
      <c r="B13" s="11">
        <v>96500000</v>
      </c>
      <c r="C13" s="11">
        <v>120000000</v>
      </c>
      <c r="E13" s="2" t="s">
        <v>48</v>
      </c>
      <c r="F13" s="11">
        <v>0</v>
      </c>
      <c r="G13" s="11">
        <v>0</v>
      </c>
    </row>
    <row r="14" spans="1:7" x14ac:dyDescent="0.25">
      <c r="A14" s="2" t="s">
        <v>45</v>
      </c>
      <c r="B14" s="11">
        <v>25875000</v>
      </c>
      <c r="C14" s="11">
        <v>25625000</v>
      </c>
      <c r="E14" s="2" t="s">
        <v>45</v>
      </c>
      <c r="F14" s="11">
        <v>2000000</v>
      </c>
      <c r="G14" s="11">
        <v>2000000</v>
      </c>
    </row>
    <row r="15" spans="1:7" x14ac:dyDescent="0.25">
      <c r="A15" s="2" t="s">
        <v>13</v>
      </c>
      <c r="B15" s="11">
        <v>4100000</v>
      </c>
      <c r="C15" s="11">
        <v>2100000</v>
      </c>
      <c r="E15" s="2" t="s">
        <v>13</v>
      </c>
      <c r="F15" s="11">
        <v>0</v>
      </c>
      <c r="G15" s="11">
        <v>0</v>
      </c>
    </row>
    <row r="16" spans="1:7" x14ac:dyDescent="0.25">
      <c r="A16" s="2" t="s">
        <v>10</v>
      </c>
      <c r="B16" s="11">
        <v>117698000</v>
      </c>
      <c r="C16" s="11">
        <v>164200000</v>
      </c>
      <c r="E16" s="2" t="s">
        <v>10</v>
      </c>
      <c r="F16" s="11">
        <v>600000000</v>
      </c>
      <c r="G16" s="11">
        <v>700000000</v>
      </c>
    </row>
    <row r="17" spans="1:14" x14ac:dyDescent="0.25">
      <c r="A17" s="2" t="s">
        <v>17</v>
      </c>
      <c r="B17" s="11">
        <v>4596757023</v>
      </c>
      <c r="C17" s="11">
        <v>4734000000</v>
      </c>
      <c r="E17" s="2" t="s">
        <v>17</v>
      </c>
      <c r="F17" s="11">
        <v>0</v>
      </c>
      <c r="G17" s="11">
        <v>0</v>
      </c>
    </row>
    <row r="18" spans="1:14" x14ac:dyDescent="0.25">
      <c r="A18" s="2" t="s">
        <v>15</v>
      </c>
      <c r="B18" s="11">
        <v>1232590</v>
      </c>
      <c r="C18" s="11">
        <v>1800000</v>
      </c>
      <c r="E18" s="2" t="s">
        <v>15</v>
      </c>
      <c r="F18" s="11">
        <v>161495532</v>
      </c>
      <c r="G18" s="11">
        <v>140706000</v>
      </c>
      <c r="J18" s="6"/>
      <c r="K18" s="6"/>
      <c r="L18" s="6"/>
      <c r="M18" s="6"/>
      <c r="N18" s="6"/>
    </row>
    <row r="19" spans="1:14" x14ac:dyDescent="0.25">
      <c r="A19" s="2" t="s">
        <v>44</v>
      </c>
      <c r="B19" s="11">
        <v>191415769</v>
      </c>
      <c r="C19" s="11">
        <v>181400000</v>
      </c>
      <c r="E19" s="2" t="s">
        <v>44</v>
      </c>
      <c r="F19" s="11">
        <v>59812746</v>
      </c>
      <c r="G19" s="11">
        <v>57500000</v>
      </c>
      <c r="J19" s="6"/>
      <c r="K19" s="6"/>
      <c r="L19" s="6"/>
      <c r="M19" s="6"/>
      <c r="N19" s="6"/>
    </row>
    <row r="20" spans="1:14" ht="30" x14ac:dyDescent="0.25">
      <c r="A20" s="2" t="s">
        <v>43</v>
      </c>
      <c r="B20" s="11">
        <v>23000000</v>
      </c>
      <c r="C20" s="11">
        <v>23000000</v>
      </c>
      <c r="E20" s="2" t="s">
        <v>43</v>
      </c>
      <c r="F20" s="11">
        <v>243727332</v>
      </c>
      <c r="G20" s="11">
        <v>198740000</v>
      </c>
      <c r="J20" s="6"/>
      <c r="K20" s="6"/>
      <c r="L20" s="6"/>
      <c r="M20" s="6"/>
      <c r="N20" s="6"/>
    </row>
    <row r="21" spans="1:14" x14ac:dyDescent="0.25">
      <c r="A21" s="1" t="s">
        <v>49</v>
      </c>
      <c r="B21" s="10">
        <f>SUM(B3:B20)</f>
        <v>5467981280</v>
      </c>
      <c r="C21" s="10">
        <f>SUM(C3:C20)</f>
        <v>5679570100</v>
      </c>
      <c r="E21" s="1" t="s">
        <v>49</v>
      </c>
      <c r="F21" s="19">
        <f>SUM(F3:F20)</f>
        <v>2211372312</v>
      </c>
      <c r="G21" s="19">
        <f>SUM(G3:G20)</f>
        <v>2335976206</v>
      </c>
      <c r="J21" s="6"/>
      <c r="K21" s="6"/>
      <c r="L21" s="6"/>
      <c r="M21" s="6"/>
      <c r="N21" s="6"/>
    </row>
    <row r="22" spans="1:14" ht="8.25" customHeight="1" x14ac:dyDescent="0.25">
      <c r="J22" s="6"/>
      <c r="K22" s="6"/>
      <c r="L22" s="6"/>
      <c r="M22" s="6"/>
      <c r="N22" s="6"/>
    </row>
    <row r="23" spans="1:14" x14ac:dyDescent="0.25">
      <c r="A23" s="25"/>
      <c r="J23" s="6"/>
      <c r="K23" s="6"/>
      <c r="L23" s="6"/>
      <c r="M23" s="6"/>
      <c r="N23" s="6"/>
    </row>
    <row r="24" spans="1:14" x14ac:dyDescent="0.25">
      <c r="A24" s="25"/>
      <c r="E24" s="7" t="s">
        <v>398</v>
      </c>
      <c r="F24" s="21" t="s">
        <v>468</v>
      </c>
      <c r="G24" s="21" t="s">
        <v>399</v>
      </c>
      <c r="J24" s="6"/>
      <c r="K24" s="6"/>
      <c r="L24" s="6"/>
      <c r="M24" s="6"/>
      <c r="N24" s="6"/>
    </row>
    <row r="25" spans="1:14" x14ac:dyDescent="0.25">
      <c r="A25" s="26"/>
      <c r="E25" s="2" t="s">
        <v>36</v>
      </c>
      <c r="F25" s="20">
        <f t="shared" ref="F25:F42" si="0">B3+F3</f>
        <v>2900000</v>
      </c>
      <c r="G25" s="20">
        <f t="shared" ref="G25:G42" si="1">C3+G3</f>
        <v>4000000</v>
      </c>
      <c r="J25" s="6"/>
    </row>
    <row r="26" spans="1:14" x14ac:dyDescent="0.25">
      <c r="A26" s="26"/>
      <c r="E26" s="2" t="s">
        <v>52</v>
      </c>
      <c r="F26" s="20">
        <f t="shared" si="0"/>
        <v>7820212</v>
      </c>
      <c r="G26" s="20">
        <f t="shared" si="1"/>
        <v>0</v>
      </c>
    </row>
    <row r="27" spans="1:14" ht="15.75" x14ac:dyDescent="0.25">
      <c r="A27" s="38" t="s">
        <v>407</v>
      </c>
      <c r="B27" s="39"/>
      <c r="C27" s="39"/>
      <c r="E27" s="2" t="s">
        <v>47</v>
      </c>
      <c r="F27" s="20">
        <f t="shared" si="0"/>
        <v>265474496</v>
      </c>
      <c r="G27" s="20">
        <f t="shared" si="1"/>
        <v>284664100</v>
      </c>
    </row>
    <row r="28" spans="1:14" x14ac:dyDescent="0.25">
      <c r="A28" s="7" t="s">
        <v>406</v>
      </c>
      <c r="B28" s="21">
        <v>2019</v>
      </c>
      <c r="C28" s="21">
        <v>2020</v>
      </c>
      <c r="E28" s="2" t="s">
        <v>9</v>
      </c>
      <c r="F28" s="20">
        <f t="shared" si="0"/>
        <v>805125040</v>
      </c>
      <c r="G28" s="20">
        <f t="shared" si="1"/>
        <v>831525000</v>
      </c>
    </row>
    <row r="29" spans="1:14" x14ac:dyDescent="0.25">
      <c r="A29" s="2" t="s">
        <v>149</v>
      </c>
      <c r="B29" s="11">
        <v>4980605248</v>
      </c>
      <c r="C29" s="11">
        <v>5161108100</v>
      </c>
      <c r="E29" s="2" t="s">
        <v>51</v>
      </c>
      <c r="F29" s="20">
        <f t="shared" si="0"/>
        <v>49239000</v>
      </c>
      <c r="G29" s="20">
        <f t="shared" si="1"/>
        <v>49039000</v>
      </c>
    </row>
    <row r="30" spans="1:14" x14ac:dyDescent="0.25">
      <c r="A30" s="2" t="s">
        <v>118</v>
      </c>
      <c r="B30" s="11">
        <v>856416000</v>
      </c>
      <c r="C30" s="11">
        <v>881731000</v>
      </c>
      <c r="E30" s="2" t="s">
        <v>46</v>
      </c>
      <c r="F30" s="20">
        <f t="shared" si="0"/>
        <v>19000000</v>
      </c>
      <c r="G30" s="20">
        <f t="shared" si="1"/>
        <v>19000000</v>
      </c>
    </row>
    <row r="31" spans="1:14" x14ac:dyDescent="0.25">
      <c r="A31" s="2" t="s">
        <v>74</v>
      </c>
      <c r="B31" s="11">
        <v>714500000</v>
      </c>
      <c r="C31" s="11">
        <v>844000000</v>
      </c>
      <c r="E31" s="2" t="s">
        <v>31</v>
      </c>
      <c r="F31" s="20">
        <f t="shared" si="0"/>
        <v>75908389</v>
      </c>
      <c r="G31" s="20">
        <f t="shared" si="1"/>
        <v>95000000</v>
      </c>
    </row>
    <row r="32" spans="1:14" ht="30" x14ac:dyDescent="0.25">
      <c r="A32" s="2" t="s">
        <v>400</v>
      </c>
      <c r="B32" s="11">
        <v>249048400</v>
      </c>
      <c r="C32" s="11">
        <v>237400000</v>
      </c>
      <c r="E32" s="2" t="s">
        <v>22</v>
      </c>
      <c r="F32" s="20">
        <f t="shared" si="0"/>
        <v>67632463</v>
      </c>
      <c r="G32" s="20">
        <f t="shared" si="1"/>
        <v>101247206</v>
      </c>
    </row>
    <row r="33" spans="1:7" x14ac:dyDescent="0.25">
      <c r="A33" s="2" t="s">
        <v>401</v>
      </c>
      <c r="B33" s="11">
        <v>250951792</v>
      </c>
      <c r="C33" s="11">
        <v>269250000</v>
      </c>
      <c r="E33" s="2" t="s">
        <v>20</v>
      </c>
      <c r="F33" s="20">
        <f t="shared" si="0"/>
        <v>224290000</v>
      </c>
      <c r="G33" s="20">
        <f t="shared" si="1"/>
        <v>238000000</v>
      </c>
    </row>
    <row r="34" spans="1:7" x14ac:dyDescent="0.25">
      <c r="A34" s="2" t="s">
        <v>89</v>
      </c>
      <c r="B34" s="11">
        <v>220458108</v>
      </c>
      <c r="C34" s="11">
        <v>199000000</v>
      </c>
      <c r="E34" s="2" t="s">
        <v>38</v>
      </c>
      <c r="F34" s="20">
        <f t="shared" si="0"/>
        <v>38350000</v>
      </c>
      <c r="G34" s="20">
        <f t="shared" si="1"/>
        <v>42000000</v>
      </c>
    </row>
    <row r="35" spans="1:7" x14ac:dyDescent="0.25">
      <c r="A35" s="2" t="s">
        <v>86</v>
      </c>
      <c r="B35" s="11">
        <v>195666000</v>
      </c>
      <c r="C35" s="11">
        <v>169000000</v>
      </c>
      <c r="E35" s="2" t="s">
        <v>48</v>
      </c>
      <c r="F35" s="20">
        <f t="shared" si="0"/>
        <v>96500000</v>
      </c>
      <c r="G35" s="20">
        <f t="shared" si="1"/>
        <v>120000000</v>
      </c>
    </row>
    <row r="36" spans="1:7" x14ac:dyDescent="0.25">
      <c r="A36" s="2" t="s">
        <v>402</v>
      </c>
      <c r="B36" s="11">
        <v>77196597</v>
      </c>
      <c r="C36" s="11">
        <v>93000000</v>
      </c>
      <c r="E36" s="2" t="s">
        <v>45</v>
      </c>
      <c r="F36" s="20">
        <f t="shared" si="0"/>
        <v>27875000</v>
      </c>
      <c r="G36" s="20">
        <f t="shared" si="1"/>
        <v>27625000</v>
      </c>
    </row>
    <row r="37" spans="1:7" x14ac:dyDescent="0.25">
      <c r="A37" s="2" t="s">
        <v>150</v>
      </c>
      <c r="B37" s="11">
        <v>25941771</v>
      </c>
      <c r="C37" s="11">
        <v>81957206</v>
      </c>
      <c r="E37" s="2" t="s">
        <v>13</v>
      </c>
      <c r="F37" s="20">
        <f t="shared" si="0"/>
        <v>4100000</v>
      </c>
      <c r="G37" s="20">
        <f t="shared" si="1"/>
        <v>2100000</v>
      </c>
    </row>
    <row r="38" spans="1:7" x14ac:dyDescent="0.25">
      <c r="A38" s="2" t="s">
        <v>403</v>
      </c>
      <c r="B38" s="11">
        <v>30342921</v>
      </c>
      <c r="C38" s="11">
        <v>33800000</v>
      </c>
      <c r="E38" s="2" t="s">
        <v>10</v>
      </c>
      <c r="F38" s="20">
        <f t="shared" si="0"/>
        <v>717698000</v>
      </c>
      <c r="G38" s="20">
        <f t="shared" si="1"/>
        <v>864200000</v>
      </c>
    </row>
    <row r="39" spans="1:7" x14ac:dyDescent="0.25">
      <c r="A39" s="2" t="s">
        <v>404</v>
      </c>
      <c r="B39" s="11">
        <v>20000000</v>
      </c>
      <c r="C39" s="11">
        <v>20000000</v>
      </c>
      <c r="E39" s="2" t="s">
        <v>17</v>
      </c>
      <c r="F39" s="20">
        <f t="shared" si="0"/>
        <v>4596757023</v>
      </c>
      <c r="G39" s="20">
        <f t="shared" si="1"/>
        <v>4734000000</v>
      </c>
    </row>
    <row r="40" spans="1:7" x14ac:dyDescent="0.25">
      <c r="A40" s="2" t="s">
        <v>78</v>
      </c>
      <c r="B40" s="11">
        <v>16000000</v>
      </c>
      <c r="C40" s="11">
        <v>17000000</v>
      </c>
      <c r="E40" s="2" t="s">
        <v>15</v>
      </c>
      <c r="F40" s="20">
        <f t="shared" si="0"/>
        <v>162728122</v>
      </c>
      <c r="G40" s="20">
        <f t="shared" si="1"/>
        <v>142506000</v>
      </c>
    </row>
    <row r="41" spans="1:7" x14ac:dyDescent="0.25">
      <c r="A41" s="2" t="s">
        <v>405</v>
      </c>
      <c r="B41" s="11">
        <v>8300000</v>
      </c>
      <c r="C41" s="11">
        <v>8300000</v>
      </c>
      <c r="E41" s="2" t="s">
        <v>44</v>
      </c>
      <c r="F41" s="20">
        <f t="shared" si="0"/>
        <v>251228515</v>
      </c>
      <c r="G41" s="20">
        <f t="shared" si="1"/>
        <v>238900000</v>
      </c>
    </row>
    <row r="42" spans="1:7" ht="30" x14ac:dyDescent="0.25">
      <c r="A42" s="2" t="s">
        <v>105</v>
      </c>
      <c r="B42" s="11">
        <v>33926755</v>
      </c>
      <c r="C42" s="11">
        <v>0</v>
      </c>
      <c r="E42" s="2" t="s">
        <v>43</v>
      </c>
      <c r="F42" s="20">
        <f t="shared" si="0"/>
        <v>266727332</v>
      </c>
      <c r="G42" s="20">
        <f t="shared" si="1"/>
        <v>221740000</v>
      </c>
    </row>
    <row r="43" spans="1:7" x14ac:dyDescent="0.25">
      <c r="A43" s="1" t="s">
        <v>49</v>
      </c>
      <c r="B43" s="19">
        <f>SUM(B29:B42)</f>
        <v>7679353592</v>
      </c>
      <c r="C43" s="19">
        <f>SUM(C29:C42)</f>
        <v>8015546306</v>
      </c>
      <c r="E43" s="1" t="s">
        <v>49</v>
      </c>
      <c r="F43" s="19">
        <f>SUM(F25:F42)</f>
        <v>7679353592</v>
      </c>
      <c r="G43" s="19">
        <f>C21+G21</f>
        <v>8015546306</v>
      </c>
    </row>
    <row r="44" spans="1:7" x14ac:dyDescent="0.25">
      <c r="A44" s="4"/>
      <c r="F44" s="6"/>
    </row>
    <row r="45" spans="1:7" x14ac:dyDescent="0.25">
      <c r="A45" s="4"/>
      <c r="B45" s="3"/>
    </row>
    <row r="46" spans="1:7" x14ac:dyDescent="0.25">
      <c r="A46" s="4"/>
      <c r="B46" s="3"/>
    </row>
    <row r="47" spans="1:7" x14ac:dyDescent="0.25">
      <c r="A47" s="4"/>
      <c r="B47" s="3"/>
      <c r="G47" s="6"/>
    </row>
    <row r="49" spans="1:2" x14ac:dyDescent="0.25">
      <c r="B49" s="3"/>
    </row>
    <row r="50" spans="1:2" x14ac:dyDescent="0.25">
      <c r="A50" s="22"/>
      <c r="B50" s="3"/>
    </row>
    <row r="51" spans="1:2" x14ac:dyDescent="0.25">
      <c r="B51" s="3"/>
    </row>
    <row r="52" spans="1:2" x14ac:dyDescent="0.25">
      <c r="B52" s="3"/>
    </row>
    <row r="53" spans="1:2" x14ac:dyDescent="0.25">
      <c r="B53" s="3"/>
    </row>
    <row r="54" spans="1:2" x14ac:dyDescent="0.25">
      <c r="B54" s="3"/>
    </row>
  </sheetData>
  <mergeCells count="3">
    <mergeCell ref="A1:C1"/>
    <mergeCell ref="E1:G1"/>
    <mergeCell ref="A27:C27"/>
  </mergeCells>
  <pageMargins left="0.70866141732283472" right="0.70866141732283472" top="0.78740157480314965" bottom="0.78740157480314965" header="0.31496062992125984" footer="0.31496062992125984"/>
  <pageSetup paperSize="8" orientation="landscape" r:id="rId1"/>
  <headerFooter>
    <oddHeader>&amp;L&amp;"Arial,Tučné"&amp;12IV. Hlavní oblasti státní dotační politky vůči nestátním neziskovým organizacím pro rok 2020 - SOUHRNNÉ ÚDAJE - LIST 3</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G37" sqref="G37"/>
    </sheetView>
  </sheetViews>
  <sheetFormatPr defaultRowHeight="15" x14ac:dyDescent="0.25"/>
  <cols>
    <col min="1" max="1" width="22.7109375" customWidth="1"/>
  </cols>
  <sheetData>
    <row r="1" spans="1:2" x14ac:dyDescent="0.25">
      <c r="A1" s="30" t="s">
        <v>419</v>
      </c>
    </row>
    <row r="3" spans="1:2" x14ac:dyDescent="0.25">
      <c r="A3" s="29" t="s">
        <v>148</v>
      </c>
      <c r="B3" t="s">
        <v>420</v>
      </c>
    </row>
    <row r="4" spans="1:2" x14ac:dyDescent="0.25">
      <c r="A4" s="29" t="s">
        <v>421</v>
      </c>
      <c r="B4" t="s">
        <v>422</v>
      </c>
    </row>
    <row r="5" spans="1:2" x14ac:dyDescent="0.25">
      <c r="A5" s="29" t="s">
        <v>357</v>
      </c>
      <c r="B5" t="s">
        <v>423</v>
      </c>
    </row>
    <row r="6" spans="1:2" x14ac:dyDescent="0.25">
      <c r="A6" s="29" t="s">
        <v>424</v>
      </c>
      <c r="B6" t="s">
        <v>425</v>
      </c>
    </row>
    <row r="7" spans="1:2" x14ac:dyDescent="0.25">
      <c r="A7" s="29" t="s">
        <v>426</v>
      </c>
      <c r="B7" t="s">
        <v>427</v>
      </c>
    </row>
    <row r="8" spans="1:2" x14ac:dyDescent="0.25">
      <c r="A8" s="29" t="s">
        <v>428</v>
      </c>
      <c r="B8" t="s">
        <v>429</v>
      </c>
    </row>
    <row r="9" spans="1:2" x14ac:dyDescent="0.25">
      <c r="A9" s="29" t="s">
        <v>430</v>
      </c>
      <c r="B9" t="s">
        <v>431</v>
      </c>
    </row>
    <row r="10" spans="1:2" x14ac:dyDescent="0.25">
      <c r="A10" s="29" t="s">
        <v>405</v>
      </c>
      <c r="B10" t="s">
        <v>432</v>
      </c>
    </row>
    <row r="11" spans="1:2" x14ac:dyDescent="0.25">
      <c r="A11" s="29" t="s">
        <v>118</v>
      </c>
      <c r="B11" t="s">
        <v>433</v>
      </c>
    </row>
    <row r="12" spans="1:2" x14ac:dyDescent="0.25">
      <c r="A12" s="29" t="s">
        <v>105</v>
      </c>
      <c r="B12" t="s">
        <v>434</v>
      </c>
    </row>
    <row r="13" spans="1:2" x14ac:dyDescent="0.25">
      <c r="A13" s="29" t="s">
        <v>403</v>
      </c>
      <c r="B13" t="s">
        <v>435</v>
      </c>
    </row>
    <row r="14" spans="1:2" x14ac:dyDescent="0.25">
      <c r="A14" s="29" t="s">
        <v>86</v>
      </c>
      <c r="B14" t="s">
        <v>436</v>
      </c>
    </row>
    <row r="15" spans="1:2" x14ac:dyDescent="0.25">
      <c r="A15" s="29" t="s">
        <v>74</v>
      </c>
      <c r="B15" t="s">
        <v>437</v>
      </c>
    </row>
    <row r="16" spans="1:2" x14ac:dyDescent="0.25">
      <c r="A16" s="29" t="s">
        <v>78</v>
      </c>
      <c r="B16" t="s">
        <v>438</v>
      </c>
    </row>
    <row r="17" spans="1:2" x14ac:dyDescent="0.25">
      <c r="A17" s="29" t="s">
        <v>149</v>
      </c>
      <c r="B17" t="s">
        <v>439</v>
      </c>
    </row>
    <row r="18" spans="1:2" x14ac:dyDescent="0.25">
      <c r="A18" s="29" t="s">
        <v>402</v>
      </c>
      <c r="B18" t="s">
        <v>440</v>
      </c>
    </row>
    <row r="19" spans="1:2" x14ac:dyDescent="0.25">
      <c r="A19" s="29" t="s">
        <v>150</v>
      </c>
      <c r="B19" t="s">
        <v>441</v>
      </c>
    </row>
    <row r="20" spans="1:2" x14ac:dyDescent="0.25">
      <c r="A20" s="29" t="s">
        <v>89</v>
      </c>
      <c r="B20" t="s">
        <v>442</v>
      </c>
    </row>
    <row r="21" spans="1:2" x14ac:dyDescent="0.25">
      <c r="A21" s="29" t="s">
        <v>61</v>
      </c>
      <c r="B21" t="s">
        <v>443</v>
      </c>
    </row>
    <row r="22" spans="1:2" x14ac:dyDescent="0.25">
      <c r="A22" s="29" t="s">
        <v>404</v>
      </c>
      <c r="B22" t="s">
        <v>444</v>
      </c>
    </row>
    <row r="23" spans="1:2" x14ac:dyDescent="0.25">
      <c r="A23" s="29" t="s">
        <v>445</v>
      </c>
      <c r="B23" t="s">
        <v>446</v>
      </c>
    </row>
    <row r="24" spans="1:2" x14ac:dyDescent="0.25">
      <c r="A24" s="29" t="s">
        <v>447</v>
      </c>
      <c r="B24" t="s">
        <v>448</v>
      </c>
    </row>
    <row r="25" spans="1:2" x14ac:dyDescent="0.25">
      <c r="A25" s="29" t="s">
        <v>101</v>
      </c>
      <c r="B25" t="s">
        <v>449</v>
      </c>
    </row>
    <row r="26" spans="1:2" x14ac:dyDescent="0.25">
      <c r="A26" s="29" t="s">
        <v>97</v>
      </c>
      <c r="B26" t="s">
        <v>450</v>
      </c>
    </row>
    <row r="27" spans="1:2" x14ac:dyDescent="0.25">
      <c r="A27" s="29" t="s">
        <v>451</v>
      </c>
      <c r="B27" t="s">
        <v>452</v>
      </c>
    </row>
    <row r="28" spans="1:2" x14ac:dyDescent="0.25">
      <c r="A28" s="29" t="s">
        <v>18</v>
      </c>
      <c r="B28" t="s">
        <v>453</v>
      </c>
    </row>
    <row r="29" spans="1:2" x14ac:dyDescent="0.25">
      <c r="A29" s="29" t="s">
        <v>454</v>
      </c>
      <c r="B29" t="s">
        <v>455</v>
      </c>
    </row>
    <row r="30" spans="1:2" x14ac:dyDescent="0.25">
      <c r="A30" s="29" t="s">
        <v>456</v>
      </c>
      <c r="B30" t="s">
        <v>457</v>
      </c>
    </row>
    <row r="31" spans="1:2" x14ac:dyDescent="0.25">
      <c r="A31" s="29" t="s">
        <v>401</v>
      </c>
      <c r="B31" t="s">
        <v>458</v>
      </c>
    </row>
    <row r="32" spans="1:2" x14ac:dyDescent="0.25">
      <c r="A32" s="29" t="s">
        <v>459</v>
      </c>
      <c r="B32" t="s">
        <v>460</v>
      </c>
    </row>
    <row r="33" spans="1:2" x14ac:dyDescent="0.25">
      <c r="A33" s="29" t="s">
        <v>461</v>
      </c>
      <c r="B33" t="s">
        <v>462</v>
      </c>
    </row>
    <row r="34" spans="1:2" x14ac:dyDescent="0.25">
      <c r="A34" s="29" t="s">
        <v>96</v>
      </c>
      <c r="B34" t="s">
        <v>463</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Dotační programy 2020</vt:lpstr>
      <vt:lpstr>Souhrnné data - Hlavní oblasti</vt:lpstr>
      <vt:lpstr>Seznam zkratek</vt:lpstr>
      <vt:lpstr>'Dotační programy 2020'!Názvy_tisku</vt:lpstr>
      <vt:lpstr>'Dotační programy 2020'!Oblast_tisku</vt:lpstr>
      <vt:lpstr>'Souhrnné data - Hlavní oblasti'!Oblast_tisku</vt:lpstr>
    </vt:vector>
  </TitlesOfParts>
  <Company>Úřad vlády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McGehee Alexandra</dc:creator>
  <cp:lastModifiedBy>Kopečná Karla</cp:lastModifiedBy>
  <cp:lastPrinted>2019-09-24T08:00:09Z</cp:lastPrinted>
  <dcterms:created xsi:type="dcterms:W3CDTF">2019-03-03T08:03:45Z</dcterms:created>
  <dcterms:modified xsi:type="dcterms:W3CDTF">2019-10-02T07:14:10Z</dcterms:modified>
</cp:coreProperties>
</file>